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https://lyondellbasell-my.sharepoint.com/personal/romi_kondrlova_lyondellbasell_com/Documents/Desktop/"/>
    </mc:Choice>
  </mc:AlternateContent>
  <xr:revisionPtr revIDLastSave="0" documentId="8_{5624BED5-1B1B-419A-8C4A-37303C43EAC2}" xr6:coauthVersionLast="47" xr6:coauthVersionMax="47" xr10:uidLastSave="{00000000-0000-0000-0000-000000000000}"/>
  <bookViews>
    <workbookView xWindow="28680" yWindow="-10920" windowWidth="29040" windowHeight="15720" tabRatio="660" activeTab="3" xr2:uid="{00000000-000D-0000-FFFF-FFFF00000000}"/>
  </bookViews>
  <sheets>
    <sheet name="GHG &amp; Energy" sheetId="5" r:id="rId1"/>
    <sheet name="Environment" sheetId="3" r:id="rId2"/>
    <sheet name="Employees" sheetId="1" r:id="rId3"/>
    <sheet name="Safety" sheetId="4" r:id="rId4"/>
  </sheets>
  <definedNames>
    <definedName name="_ftn1" localSheetId="2">Employees!#REF!</definedName>
    <definedName name="_ftnref1" localSheetId="2">Employees!#REF!</definedName>
    <definedName name="_Hlk47613703" localSheetId="1">Environment!#REF!</definedName>
    <definedName name="_Hlk47613703" localSheetId="0">'GHG &amp; Energy'!#REF!</definedName>
    <definedName name="_Hlk493264572" localSheetId="1">Environment!$A$16</definedName>
    <definedName name="_Hlk493264572" localSheetId="0">'GHG &amp; Energy'!#REF!</definedName>
    <definedName name="_Hlk5610960" localSheetId="1">Environment!#REF!</definedName>
    <definedName name="_Hlk5610960" localSheetId="0">'GHG &amp; Energy'!#REF!</definedName>
    <definedName name="_Hlk7533157" localSheetId="3">Safety!#REF!</definedName>
    <definedName name="_xlnm.Print_Area" localSheetId="2">Employees!$A$1:$D$9</definedName>
    <definedName name="_xlnm.Print_Area" localSheetId="1">Environment!$A$1:$F$9</definedName>
    <definedName name="_xlnm.Print_Area" localSheetId="0">'GHG &amp; Energy'!$A$1:$F$9</definedName>
    <definedName name="_xlnm.Print_Area" localSheetId="3">Safety!$A$1:$F$8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1" i="4" l="1"/>
  <c r="D21" i="4"/>
  <c r="C21" i="4"/>
</calcChain>
</file>

<file path=xl/sharedStrings.xml><?xml version="1.0" encoding="utf-8"?>
<sst xmlns="http://schemas.openxmlformats.org/spreadsheetml/2006/main" count="475" uniqueCount="239">
  <si>
    <t>Asia Pacific</t>
  </si>
  <si>
    <t>Employees</t>
  </si>
  <si>
    <t>Total</t>
  </si>
  <si>
    <t>Safety</t>
  </si>
  <si>
    <t>U.S./Canada</t>
  </si>
  <si>
    <t>Europe</t>
  </si>
  <si>
    <t>Latin America (including Mexico)</t>
  </si>
  <si>
    <t>Middle East &amp; Africa</t>
  </si>
  <si>
    <t>Age group</t>
  </si>
  <si>
    <t>Gender</t>
  </si>
  <si>
    <t>Employee turnover</t>
  </si>
  <si>
    <t>Administrative</t>
  </si>
  <si>
    <t>Groundwater</t>
  </si>
  <si>
    <t>Potable water</t>
  </si>
  <si>
    <t>Seawater/brackish water</t>
  </si>
  <si>
    <t>Other water</t>
  </si>
  <si>
    <t xml:space="preserve">Total </t>
  </si>
  <si>
    <t>Fresh Surface Water</t>
  </si>
  <si>
    <t>Offsite treatment</t>
  </si>
  <si>
    <t>NOx</t>
  </si>
  <si>
    <t>SOx</t>
  </si>
  <si>
    <t>VOCs</t>
  </si>
  <si>
    <t>CO </t>
  </si>
  <si>
    <t>PM</t>
  </si>
  <si>
    <t>NOx intensity </t>
  </si>
  <si>
    <t>SOx intensity </t>
  </si>
  <si>
    <t>VOC intensity </t>
  </si>
  <si>
    <t>CO intensity </t>
  </si>
  <si>
    <t>PM intensity </t>
  </si>
  <si>
    <t>Number of incidents</t>
  </si>
  <si>
    <t>Process Safety Incidents Count (PSIC)</t>
  </si>
  <si>
    <t>Process Safety Incident Severity Rate (PSISR)</t>
  </si>
  <si>
    <t>Combined Workforce:</t>
  </si>
  <si>
    <t>American Chemistry Council industry average </t>
  </si>
  <si>
    <t>Rate</t>
  </si>
  <si>
    <t xml:space="preserve">Rate </t>
  </si>
  <si>
    <t>Undisclosed</t>
  </si>
  <si>
    <t xml:space="preserve">Process Safety </t>
  </si>
  <si>
    <t>of which are Evaporative Losses</t>
  </si>
  <si>
    <t>Non-hazardous offsite</t>
  </si>
  <si>
    <t xml:space="preserve">Data not available as of the publication of this report. </t>
  </si>
  <si>
    <t>Total energy consumption</t>
  </si>
  <si>
    <t>Recycling</t>
  </si>
  <si>
    <t>Landfilling</t>
  </si>
  <si>
    <t>Incineration with energy recovery</t>
  </si>
  <si>
    <t>Incineration without energy recovery</t>
  </si>
  <si>
    <t>Other disposal operations</t>
  </si>
  <si>
    <r>
      <t xml:space="preserve">Hazardous waste directed to disposal offsite
</t>
    </r>
    <r>
      <rPr>
        <sz val="12"/>
        <color theme="1"/>
        <rFont val="Arial"/>
        <family val="2"/>
      </rPr>
      <t>(thousand metric tons)</t>
    </r>
  </si>
  <si>
    <r>
      <t xml:space="preserve">Non-hazardous waste directed to disposal onsite
</t>
    </r>
    <r>
      <rPr>
        <sz val="12"/>
        <color theme="1"/>
        <rFont val="Arial"/>
        <family val="2"/>
      </rPr>
      <t>(thousand metric tons)</t>
    </r>
  </si>
  <si>
    <r>
      <t xml:space="preserve">Non-hazardous waste directed to disposal offsite
</t>
    </r>
    <r>
      <rPr>
        <sz val="12"/>
        <color theme="1"/>
        <rFont val="Arial"/>
        <family val="2"/>
      </rPr>
      <t>(thousand metric tons)</t>
    </r>
  </si>
  <si>
    <t>Voluntary turnover</t>
  </si>
  <si>
    <t>New employee hires and turnover</t>
  </si>
  <si>
    <t>Total electricity procured volumes</t>
  </si>
  <si>
    <t>Total scope 1+2 GHG emissions (market-based)</t>
  </si>
  <si>
    <t>Scope 3 emissions (target boundaries)</t>
  </si>
  <si>
    <t>Downstream scope 3 emissions</t>
  </si>
  <si>
    <t>Category 3: Fuel and other energy related activities</t>
  </si>
  <si>
    <t>Category 4: Upstream transportation</t>
  </si>
  <si>
    <t>Category 6: Business travel</t>
  </si>
  <si>
    <t>Category 7: Employee commuting</t>
  </si>
  <si>
    <t>Category 9: Downstream transportation</t>
  </si>
  <si>
    <t>Category 11: Use of sold products</t>
  </si>
  <si>
    <t>Category 15: Equity investments</t>
  </si>
  <si>
    <t>In 2022, to align with GRI 306 Waste 2000, certain waste streams originally reported as “land disposal” are now reported in the “other” category and have been restated for prior years.Some adjustments to past reported values have been made based on internal data validation processes progressed in this reporting period.</t>
  </si>
  <si>
    <t>Environmental L2+ incidents</t>
  </si>
  <si>
    <t>2024 Sustainability Report</t>
  </si>
  <si>
    <r>
      <t xml:space="preserve">Energy 
</t>
    </r>
    <r>
      <rPr>
        <sz val="12"/>
        <color theme="1"/>
        <rFont val="Arial"/>
        <family val="2"/>
      </rPr>
      <t>(Million gigajoules)</t>
    </r>
  </si>
  <si>
    <t>% of renewable electricity over total electricity</t>
  </si>
  <si>
    <t>% grid electricity procured over total energy consumption</t>
  </si>
  <si>
    <r>
      <t xml:space="preserve">Energy consumption and mix
</t>
    </r>
    <r>
      <rPr>
        <sz val="12"/>
        <color theme="1"/>
        <rFont val="Arial"/>
        <family val="2"/>
      </rPr>
      <t>(Million megawatt-hours)</t>
    </r>
  </si>
  <si>
    <t>Fuel consumption from coal and coal products</t>
  </si>
  <si>
    <t>Fuel consumption from crude oil and petroleum products</t>
  </si>
  <si>
    <t>Fuel consumption from natural gas</t>
  </si>
  <si>
    <t>Fuel consumption from other fossil sources</t>
  </si>
  <si>
    <t>Consumption of purchased or acquired electricity, heat, steam, and cooling from fossil sources</t>
  </si>
  <si>
    <t>Total fossil energy consumption</t>
  </si>
  <si>
    <t>Share of fossil sources in total energy consumption (%)</t>
  </si>
  <si>
    <t>Consumption from nuclear sources</t>
  </si>
  <si>
    <t>Share of consumption from nuclear sources in total energy consumption (%)</t>
  </si>
  <si>
    <t>Fuel consumption from other non-renewable sources</t>
  </si>
  <si>
    <t>Share of fuel consumption from other non-renewable sources in total energy consumption (%)</t>
  </si>
  <si>
    <t>Consumption of energy from renewable sources</t>
  </si>
  <si>
    <t>Share of consumption of energy from renewable sources in total energy consumption (%)</t>
  </si>
  <si>
    <t>-</t>
  </si>
  <si>
    <t>“-” indicates a new metric beginning in 2024; prior years are not disclosed.</t>
  </si>
  <si>
    <t xml:space="preserve">Energy intensity
</t>
  </si>
  <si>
    <t>Gigajoule per ton of product</t>
  </si>
  <si>
    <t>Total energy consumption from activities in high climate impact sectors per revenue from activities in high climate impact sectors (MWh/USD)</t>
  </si>
  <si>
    <t>Gross scope 1 GHG emissions</t>
  </si>
  <si>
    <t>Gross location-based scope 2 GHG emissions</t>
  </si>
  <si>
    <t>Gross market-based scope 2 GHG emissions</t>
  </si>
  <si>
    <t>Totals may not sum due to rounding.</t>
  </si>
  <si>
    <t xml:space="preserve">GHG intensity per revenue
</t>
  </si>
  <si>
    <t>Revenue (millions of USD)</t>
  </si>
  <si>
    <t>GHG intensity per revenue (location-based) (tCO2e/USD)</t>
  </si>
  <si>
    <t>GHG intensity per revenue (market-based) (tCO2e/USD)</t>
  </si>
  <si>
    <t xml:space="preserve">GHG intensity per ton of product
</t>
  </si>
  <si>
    <t>Our GHG intensity per ton of product is based on scope 1 and 2 emissions (market-based).</t>
  </si>
  <si>
    <t>Global production volumes (MMt)</t>
  </si>
  <si>
    <t>GHG intensity per ton of product (tCO2e/MMt)</t>
  </si>
  <si>
    <r>
      <t xml:space="preserve">Aggregated overview of scope 3 GHG emissions
</t>
    </r>
    <r>
      <rPr>
        <sz val="12"/>
        <color theme="1"/>
        <rFont val="Arial"/>
        <family val="2"/>
      </rPr>
      <t>(Million metric tons of CO2e)</t>
    </r>
  </si>
  <si>
    <t>Total gross indirect (scope 3) GHG emissions</t>
  </si>
  <si>
    <t>Upstream scope 3 emissions</t>
  </si>
  <si>
    <r>
      <t xml:space="preserve">Breakdown of scope 3 emissions 
</t>
    </r>
    <r>
      <rPr>
        <sz val="12"/>
        <color theme="1"/>
        <rFont val="Arial"/>
        <family val="2"/>
      </rPr>
      <t>(Million metric tons of CO2e)</t>
    </r>
  </si>
  <si>
    <t>Other upstream scope 3 emissions</t>
  </si>
  <si>
    <t>Other downstream scope 3 emissions</t>
  </si>
  <si>
    <t>Category 1: Purchased goods and services</t>
  </si>
  <si>
    <t>Total scope 1+2+3 GHG emissions (location-based)</t>
  </si>
  <si>
    <t>Total scope 1+2+3 GHG emissions (market-based)</t>
  </si>
  <si>
    <t>Greenhouse gas (GHG) emissions and energy</t>
  </si>
  <si>
    <r>
      <t>Aggregated overview of GHG emissions</t>
    </r>
    <r>
      <rPr>
        <sz val="12"/>
        <color theme="1"/>
        <rFont val="Arial"/>
        <family val="2"/>
      </rPr>
      <t xml:space="preserve"> 
(Million metric tons of CO</t>
    </r>
    <r>
      <rPr>
        <vertAlign val="subscript"/>
        <sz val="12"/>
        <color theme="1"/>
        <rFont val="Arial"/>
        <family val="2"/>
      </rPr>
      <t>2</t>
    </r>
    <r>
      <rPr>
        <sz val="12"/>
        <color theme="1"/>
        <rFont val="Arial"/>
        <family val="2"/>
      </rPr>
      <t>e)</t>
    </r>
  </si>
  <si>
    <t>Fatalities as a result of recordable work-related accidents</t>
  </si>
  <si>
    <t>Number</t>
  </si>
  <si>
    <t>High-consequence work-related accidents</t>
  </si>
  <si>
    <t>Recordable work-related accidents</t>
  </si>
  <si>
    <t>Hours worked</t>
  </si>
  <si>
    <t>Number (millions)</t>
  </si>
  <si>
    <t>Cases of ill health as a result of recordable work-related accidents</t>
  </si>
  <si>
    <t>Days lost to recordable work-related accidents</t>
  </si>
  <si>
    <t>Health and safety management system coverage</t>
  </si>
  <si>
    <t>Percentage</t>
  </si>
  <si>
    <t>Non-employees (resident and non-resident contractors)</t>
  </si>
  <si>
    <t>LyondellBasell total recordable incident rate (TRIR)</t>
  </si>
  <si>
    <t>Process Safety Incident Rate (PSIR)</t>
  </si>
  <si>
    <t>The table represents the number of Tier 1 process safety incidents per 200,000 hours worked. Tier 1 process safety events are classified as Level 3+ events by LyondellBasell. Level 3+ events include loss of primary containment (LOPC) resulting in either (1) an employee or non-employee recordable work-related accident resulting in “days away from work” and/or fatality; (2) a hospital admission and/or fatality of other workers; (3) an officially declared community evacuation or community shelter-in-place, including precautionary community evacuation or community shelter-in-place; (4) a fire or explosion damage with a direct cost greater than or equal to $100,000; (5) an engineered pressure relief device discharge to atmosphere whether directly or via a downstream destructive device greater than or equal to a Level 3 threshold, within any 60-minute time period, with negative effects; (6) an upset emission from a permitted or regulated source greater than or equal to a Level 3 threshold, within any 60-minute time period, with negative effects; or (7) an unignited release of material greater than or equal to a Level 3 threshold, within any 60-minute time period. Definition and weighting of Tier 1 PSI is in accordance with ANSI/API RP 754 3rd Edition. The third edition update includes the reclassification of materials, clarification of definitions, expansion of data collection capabilities, and other key changes.</t>
  </si>
  <si>
    <t>Average training hours per person</t>
  </si>
  <si>
    <t>All employees</t>
  </si>
  <si>
    <t>Average hours of training per person includes all employees, not just the categories reported. Data as of December 31, 2024.</t>
  </si>
  <si>
    <t>Our employees</t>
  </si>
  <si>
    <r>
      <t xml:space="preserve">Grouping by U.S. race/ethnicity
</t>
    </r>
    <r>
      <rPr>
        <sz val="12"/>
        <color theme="1"/>
        <rFont val="Arial"/>
        <family val="2"/>
      </rPr>
      <t>(% population)</t>
    </r>
  </si>
  <si>
    <t>Hispanic or Latino</t>
  </si>
  <si>
    <t>White</t>
  </si>
  <si>
    <t>Black or African American</t>
  </si>
  <si>
    <t>Asian</t>
  </si>
  <si>
    <t>Native Hawaiian or other Pacific Island</t>
  </si>
  <si>
    <t>American Indian or Alaska Native</t>
  </si>
  <si>
    <t>Two or more races</t>
  </si>
  <si>
    <t>Exec</t>
  </si>
  <si>
    <t>M level</t>
  </si>
  <si>
    <t>E level</t>
  </si>
  <si>
    <t>Total new employee hires</t>
  </si>
  <si>
    <t>&lt;30</t>
  </si>
  <si>
    <t>30–50</t>
  </si>
  <si>
    <t>&gt;50</t>
  </si>
  <si>
    <t>Male</t>
  </si>
  <si>
    <t>Female</t>
  </si>
  <si>
    <t>Not reported</t>
  </si>
  <si>
    <t xml:space="preserve">New employee hires </t>
  </si>
  <si>
    <t>Total employees</t>
  </si>
  <si>
    <t>Total employee turnover</t>
  </si>
  <si>
    <t>Employees by geographical areas</t>
  </si>
  <si>
    <t>Geographical area</t>
  </si>
  <si>
    <t>Number of employees (head count)</t>
  </si>
  <si>
    <t>U.S. &amp; Canada</t>
  </si>
  <si>
    <t>Employees by gender</t>
  </si>
  <si>
    <t>Other</t>
  </si>
  <si>
    <t>Countries with at least 50 employees representing at least 10% of the total number of employees</t>
  </si>
  <si>
    <t>Country</t>
  </si>
  <si>
    <t>U.S.</t>
  </si>
  <si>
    <t>Germany</t>
  </si>
  <si>
    <t>Distribution of employees by age group</t>
  </si>
  <si>
    <t>Employees by contract type</t>
  </si>
  <si>
    <t>Number of permanent employees (head count)</t>
  </si>
  <si>
    <t>Number of temporary employees (head count)</t>
  </si>
  <si>
    <t>Number of non-guaranteed hours employees (head count)</t>
  </si>
  <si>
    <t>Global employee gender representation</t>
  </si>
  <si>
    <t>Total global employees</t>
  </si>
  <si>
    <t>Senior leaders</t>
  </si>
  <si>
    <t>Professionals</t>
  </si>
  <si>
    <t>U.S. employee ethnicity representation</t>
  </si>
  <si>
    <t>Total U.S. employees</t>
  </si>
  <si>
    <t>Non-underrepresented</t>
  </si>
  <si>
    <t>Underrepresented</t>
  </si>
  <si>
    <t>Gender distribution at top management level</t>
  </si>
  <si>
    <t>Pay gap</t>
  </si>
  <si>
    <t>Pay equity</t>
  </si>
  <si>
    <t>Global female-to-male</t>
  </si>
  <si>
    <t>U.S.: Underrepresented to non-underrepresented</t>
  </si>
  <si>
    <t>Gender base pay gap: Female to male median</t>
  </si>
  <si>
    <t>U.S. ethnicity base pay gap: Underrepresented to non-underrepresented</t>
  </si>
  <si>
    <t>$0.99/$1.00</t>
  </si>
  <si>
    <t>$1.00/$1.00</t>
  </si>
  <si>
    <t>$0.99</t>
  </si>
  <si>
    <t>$0.95</t>
  </si>
  <si>
    <t>$0.84</t>
  </si>
  <si>
    <t>$0.93</t>
  </si>
  <si>
    <t>$0.92</t>
  </si>
  <si>
    <t>Fines and penalties paid ($, MM)</t>
  </si>
  <si>
    <t>We classify environmental incidents on a scale from 0 to 5, with Level 5 having the highest impact. We track environmental GoalZERO status as Level 2+ environmental incidents, indicating a failure to meet a policy, standard, or applicable law due to unplanned emissions or release into the environment. Data presented reflects the most current data available. Data entered for prior years may be updated in subsequent reports if additional information becomes available. Fines and penalties paid are rounded amounts.</t>
  </si>
  <si>
    <t>Air emissions data relates to our normal operations.</t>
  </si>
  <si>
    <t>Environmental management</t>
  </si>
  <si>
    <r>
      <t xml:space="preserve">Air emissions 
</t>
    </r>
    <r>
      <rPr>
        <sz val="12"/>
        <color theme="1"/>
        <rFont val="Arial"/>
        <family val="2"/>
      </rPr>
      <t>(Metric tons)</t>
    </r>
  </si>
  <si>
    <r>
      <t xml:space="preserve">Air emissions intensity 
</t>
    </r>
    <r>
      <rPr>
        <sz val="12"/>
        <color theme="1"/>
        <rFont val="Arial"/>
        <family val="2"/>
      </rPr>
      <t>(Metric tons per million metric tons of product) </t>
    </r>
  </si>
  <si>
    <r>
      <t xml:space="preserve">Water emissions
</t>
    </r>
    <r>
      <rPr>
        <sz val="12"/>
        <color theme="1"/>
        <rFont val="Arial"/>
        <family val="2"/>
      </rPr>
      <t>(Metric tons) </t>
    </r>
  </si>
  <si>
    <t>Chemical Oxygen Demand (COD)</t>
  </si>
  <si>
    <t>Biochemical Oxygen Demand (BOD)</t>
  </si>
  <si>
    <t>Total Suspended Solids (TSS)</t>
  </si>
  <si>
    <r>
      <t xml:space="preserve">Water withdrawals
</t>
    </r>
    <r>
      <rPr>
        <sz val="12"/>
        <color theme="1"/>
        <rFont val="Arial"/>
        <family val="2"/>
      </rPr>
      <t>(Million m</t>
    </r>
    <r>
      <rPr>
        <vertAlign val="superscript"/>
        <sz val="12"/>
        <color theme="1"/>
        <rFont val="Arial"/>
        <family val="2"/>
      </rPr>
      <t>3</t>
    </r>
    <r>
      <rPr>
        <sz val="12"/>
        <color theme="1"/>
        <rFont val="Arial"/>
        <family val="2"/>
      </rPr>
      <t>)</t>
    </r>
  </si>
  <si>
    <t>Fresh discharge surface water</t>
  </si>
  <si>
    <t>&lt;1</t>
  </si>
  <si>
    <r>
      <t>Water discharge</t>
    </r>
    <r>
      <rPr>
        <sz val="12"/>
        <color rgb="FF000000"/>
        <rFont val="Arial"/>
        <family val="2"/>
      </rPr>
      <t xml:space="preserve"> </t>
    </r>
    <r>
      <rPr>
        <b/>
        <sz val="12"/>
        <color rgb="FF000000"/>
        <rFont val="Arial"/>
        <family val="2"/>
      </rPr>
      <t xml:space="preserve">
</t>
    </r>
    <r>
      <rPr>
        <sz val="12"/>
        <color rgb="FF000000"/>
        <rFont val="Arial"/>
        <family val="2"/>
      </rPr>
      <t>(Million m</t>
    </r>
    <r>
      <rPr>
        <vertAlign val="superscript"/>
        <sz val="12"/>
        <color rgb="FF000000"/>
        <rFont val="Arial"/>
        <family val="2"/>
      </rPr>
      <t>3</t>
    </r>
    <r>
      <rPr>
        <sz val="12"/>
        <color rgb="FF000000"/>
        <rFont val="Arial"/>
        <family val="2"/>
      </rPr>
      <t>)</t>
    </r>
  </si>
  <si>
    <t>Other discharge</t>
  </si>
  <si>
    <r>
      <t xml:space="preserve">Water consumption
</t>
    </r>
    <r>
      <rPr>
        <sz val="12"/>
        <color rgb="FF000000"/>
        <rFont val="Arial"/>
        <family val="2"/>
      </rPr>
      <t>(Million m</t>
    </r>
    <r>
      <rPr>
        <vertAlign val="superscript"/>
        <sz val="12"/>
        <color rgb="FF000000"/>
        <rFont val="Arial"/>
        <family val="2"/>
      </rPr>
      <t>3</t>
    </r>
    <r>
      <rPr>
        <sz val="12"/>
        <color rgb="FF000000"/>
        <rFont val="Arial"/>
        <family val="2"/>
      </rPr>
      <t>)</t>
    </r>
  </si>
  <si>
    <r>
      <t xml:space="preserve">Waste generated
</t>
    </r>
    <r>
      <rPr>
        <sz val="12"/>
        <color theme="1"/>
        <rFont val="Arial"/>
        <family val="2"/>
      </rPr>
      <t>(thousand metric tons)</t>
    </r>
  </si>
  <si>
    <t>Total hazardous and non-hazardous waste</t>
  </si>
  <si>
    <r>
      <t xml:space="preserve">Waste diverted from disposal
</t>
    </r>
    <r>
      <rPr>
        <sz val="12"/>
        <color theme="1"/>
        <rFont val="Arial"/>
        <family val="2"/>
      </rPr>
      <t>(Thousand metric tons)</t>
    </r>
  </si>
  <si>
    <t>All waste</t>
  </si>
  <si>
    <t>Re-use</t>
  </si>
  <si>
    <t>Waste diverted from disposal</t>
  </si>
  <si>
    <t>Waste directed to disposal</t>
  </si>
  <si>
    <t>(Thousand metric tons)</t>
  </si>
  <si>
    <t>Total waste</t>
  </si>
  <si>
    <t>Total hazardous waste</t>
  </si>
  <si>
    <t>Hazardous offsite</t>
  </si>
  <si>
    <t>Hazardous onsite</t>
  </si>
  <si>
    <t>Total non-hazardous waste</t>
  </si>
  <si>
    <t>Non-hazardous onsite</t>
  </si>
  <si>
    <t>–</t>
  </si>
  <si>
    <t>Category 12: End-of-life treatment of sold products</t>
  </si>
  <si>
    <t>Rate (200K hours)</t>
  </si>
  <si>
    <t>Rate (1M hours)</t>
  </si>
  <si>
    <t>Unless otherwise stated, employee data in this report is based on employees excluding students as of December 31, 2024.
Our EEO-1 data is reported annually on our website at www.lyb.com.</t>
  </si>
  <si>
    <t>Percentages may not sum to 100% due to rounding.</t>
  </si>
  <si>
    <t>Senior leaders refers to employees that represent the top six pay grades of our employees and executives, which includes director level employees and higher(e.g., Vice President, Director), based on a LyondellBasell grading system and as recorded in the LyondellBasell HR system.</t>
  </si>
  <si>
    <t>Professionals refers to employees in the next eight pay grades, which includes employees below director level (e.g., Manager, Engineer, Analyst) but excludes technical and hourly employees, based on a LyondellBasell grading system and as recorded in the LyondellBasell HR system.</t>
  </si>
  <si>
    <t>Data is as of December 31, 2024. Senior leaders refers to employees that represent the top six pay grades of our employees and executives, which includes director level employees and higher (e.g., Vice President, Director), based on a LyondellBasell grading system and as recorded in the LyondellBasell HR system.</t>
  </si>
  <si>
    <r>
      <t>Occupational safety performance</t>
    </r>
    <r>
      <rPr>
        <sz val="12"/>
        <color theme="1"/>
        <rFont val="Arial"/>
        <family val="2"/>
      </rPr>
      <t> </t>
    </r>
  </si>
  <si>
    <t>In line with SBTi target setting requirements, our scope 3 target includes emissions from at least two-thirds of our global scope 3 emissions. Emissions from our feedstocks and raw materials (category 1), our energy-related activities (category 3), our upstream transportation (category 4), use of our products (category 11), and our equity investments (category 15) are included in our target boundaries.</t>
  </si>
  <si>
    <t>Scope 3 emissions have been restated for previous years, including the baseline year.</t>
  </si>
  <si>
    <t>Our energy data includes our manufacturing sites (also referred to as plants), pipelines, offices, and research or technical centers; and exclude small regional offices defined as those with energy consumption lower than a 3,500 gigajoules threshold for the reporting period.</t>
  </si>
  <si>
    <t>Our GHG intensity per revenue is based on our scope 1, 2 and scope 3 emissions, including categories 1, 3, 4, 11, 12 and 15.</t>
  </si>
  <si>
    <t>Total scope 1+2+3 GHG emissions (location-based) and Total scope 1+2+3 GHG emissions (market-based) includes scope 3 categories 1, 3, 4, 11, 12, and 15.</t>
  </si>
  <si>
    <t>Other upstream scope 3 emissions include categories 2, 5 and 6.</t>
  </si>
  <si>
    <t>Other downstream scope 3 emissions include categories 7 and 9.</t>
  </si>
  <si>
    <t>Waste generation includes both waste diverted from and directed to disposal.</t>
  </si>
  <si>
    <t>Some adjustments to past reported values have been made based on internal data validation processes progressed in this reporting period.</t>
  </si>
  <si>
    <t>Rates are calculated on the basis of 200,000 hours worked or 1,000,000 hours worked, as indicated. High-consequence accidents are LyondellBasell’s Level 3 injuries (hospitalization required) and do not include fatalities. American Chemistry Council data can be found at www.americanchemistry.com.</t>
  </si>
  <si>
    <t>Beginning in 2024, the terminology changed from “incident” to “accident”; however, the criteria used to define recordable cases remain unchanged. Additionally, the term “contractors” was replaced with “non-employees,” with no change to the underlying criteria.</t>
  </si>
  <si>
    <t>“-” indicates new metric beginning in 2024; prior years are not disclosed.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</si>
</sst>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_);[Red]\(&quot;$&quot;#,##0\)"/>
    <numFmt numFmtId="165" formatCode="&quot;$&quot;#,##0.00_);[Red]\(&quot;$&quot;#,##0.00\)"/>
    <numFmt numFmtId="166" formatCode="_(* #,##0.00_);_(* \(#,##0.00\);_(* &quot;-&quot;??_);_(@_)"/>
    <numFmt numFmtId="167" formatCode="0.0%"/>
    <numFmt numFmtId="168" formatCode="0.000"/>
    <numFmt numFmtId="169" formatCode="0.0"/>
    <numFmt numFmtId="170" formatCode="_(* #,##0_);_(* \(#,##0\);_(* &quot;-&quot;??_);_(@_)"/>
    <numFmt numFmtId="171" formatCode="#,##0.0"/>
    <numFmt numFmtId="172" formatCode="#,##0.000"/>
  </numFmts>
  <fonts count="32" x14ac:knownFonts="1">
    <font>
      <sz val="12"/>
      <color theme="1"/>
      <name val="Calibri"/>
      <family val="2"/>
      <scheme val="minor"/>
    </font>
    <font>
      <sz val="8"/>
      <name val="Calibri"/>
      <family val="2"/>
    </font>
    <font>
      <u/>
      <sz val="12"/>
      <color theme="10"/>
      <name val="Calibri"/>
      <family val="2"/>
      <scheme val="minor"/>
    </font>
    <font>
      <u/>
      <sz val="12"/>
      <color theme="11"/>
      <name val="Calibri"/>
      <family val="2"/>
      <scheme val="minor"/>
    </font>
    <font>
      <sz val="10"/>
      <color theme="1"/>
      <name val="Arial"/>
      <family val="2"/>
    </font>
    <font>
      <sz val="12"/>
      <color theme="1"/>
      <name val="Arial"/>
      <family val="2"/>
    </font>
    <font>
      <b/>
      <sz val="22"/>
      <color indexed="8"/>
      <name val="Arial"/>
      <family val="2"/>
    </font>
    <font>
      <sz val="12"/>
      <color rgb="FF000000"/>
      <name val="Arial"/>
      <family val="2"/>
    </font>
    <font>
      <b/>
      <sz val="12"/>
      <color rgb="FF000000"/>
      <name val="Arial"/>
      <family val="2"/>
    </font>
    <font>
      <b/>
      <sz val="12"/>
      <color theme="1"/>
      <name val="Arial"/>
      <family val="2"/>
    </font>
    <font>
      <b/>
      <sz val="22"/>
      <color rgb="FF008080"/>
      <name val="Arial"/>
      <family val="2"/>
    </font>
    <font>
      <sz val="12"/>
      <color theme="1"/>
      <name val="Calibri"/>
      <family val="2"/>
      <scheme val="minor"/>
    </font>
    <font>
      <b/>
      <sz val="12"/>
      <color theme="1"/>
      <name val="Calibri"/>
      <family val="2"/>
      <scheme val="minor"/>
    </font>
    <font>
      <b/>
      <sz val="22"/>
      <color rgb="FF0070C0"/>
      <name val="Arial"/>
      <family val="2"/>
    </font>
    <font>
      <i/>
      <sz val="12"/>
      <color rgb="FF000000"/>
      <name val="Arial"/>
      <family val="2"/>
    </font>
    <font>
      <vertAlign val="subscript"/>
      <sz val="12"/>
      <color theme="1"/>
      <name val="Arial"/>
      <family val="2"/>
    </font>
    <font>
      <sz val="11"/>
      <color theme="1"/>
      <name val="Calibri"/>
      <family val="2"/>
    </font>
    <font>
      <sz val="10"/>
      <color rgb="FF000000"/>
      <name val="Arial"/>
      <family val="2"/>
    </font>
    <font>
      <vertAlign val="superscript"/>
      <sz val="12"/>
      <color theme="1"/>
      <name val="Arial"/>
      <family val="2"/>
    </font>
    <font>
      <vertAlign val="superscript"/>
      <sz val="12"/>
      <color rgb="FF000000"/>
      <name val="Arial"/>
      <family val="2"/>
    </font>
    <font>
      <sz val="10"/>
      <color rgb="FF333333"/>
      <name val="Arial"/>
      <family val="2"/>
    </font>
    <font>
      <sz val="8"/>
      <color theme="1"/>
      <name val="Arial"/>
      <family val="2"/>
    </font>
    <font>
      <sz val="12"/>
      <name val="Arial"/>
      <family val="2"/>
    </font>
    <font>
      <sz val="12"/>
      <color rgb="FF00B050"/>
      <name val="Arial"/>
      <family val="2"/>
    </font>
    <font>
      <sz val="12"/>
      <color rgb="FF0070C0"/>
      <name val="Arial"/>
      <family val="2"/>
    </font>
    <font>
      <sz val="12"/>
      <color rgb="FFFF0000"/>
      <name val="Arial"/>
      <family val="2"/>
    </font>
    <font>
      <b/>
      <sz val="12"/>
      <name val="Arial"/>
      <family val="2"/>
    </font>
    <font>
      <i/>
      <sz val="12"/>
      <color theme="1"/>
      <name val="Arial"/>
      <family val="2"/>
    </font>
    <font>
      <b/>
      <sz val="12"/>
      <color rgb="FFFF0000"/>
      <name val="Arial"/>
      <family val="2"/>
    </font>
    <font>
      <b/>
      <sz val="14"/>
      <color theme="1"/>
      <name val="Arial"/>
      <family val="2"/>
    </font>
    <font>
      <b/>
      <sz val="14"/>
      <color rgb="FF000000"/>
      <name val="Arial"/>
      <family val="2"/>
    </font>
    <font>
      <sz val="11"/>
      <color rgb="FFFF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top/>
      <bottom style="thin">
        <color indexed="64"/>
      </bottom>
      <diagonal/>
    </border>
  </borders>
  <cellStyleXfs count="9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1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11" fillId="0" borderId="0" applyFont="0" applyFill="0" applyBorder="0" applyAlignment="0" applyProtection="0"/>
    <xf numFmtId="0" fontId="11" fillId="0" borderId="0"/>
    <xf numFmtId="9" fontId="11" fillId="0" borderId="0" applyFont="0" applyFill="0" applyBorder="0" applyAlignment="0" applyProtection="0"/>
  </cellStyleXfs>
  <cellXfs count="275">
    <xf numFmtId="0" fontId="0" fillId="0" borderId="0" xfId="0"/>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xf>
    <xf numFmtId="0" fontId="0" fillId="0" borderId="0" xfId="0" applyAlignment="1">
      <alignment vertical="top"/>
    </xf>
    <xf numFmtId="0" fontId="6"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xf numFmtId="0" fontId="13" fillId="0" borderId="0" xfId="0" applyFont="1" applyAlignment="1">
      <alignment horizontal="left" vertical="top" wrapText="1"/>
    </xf>
    <xf numFmtId="0" fontId="9" fillId="0" borderId="0" xfId="0" applyFont="1" applyAlignment="1">
      <alignment vertical="top"/>
    </xf>
    <xf numFmtId="0" fontId="9"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16" fillId="0" borderId="0" xfId="0" applyFont="1"/>
    <xf numFmtId="0" fontId="5" fillId="0" borderId="1" xfId="0" applyFont="1" applyBorder="1" applyAlignment="1">
      <alignment horizontal="right"/>
    </xf>
    <xf numFmtId="0" fontId="9" fillId="3" borderId="1" xfId="0" applyFont="1" applyFill="1" applyBorder="1" applyAlignment="1">
      <alignment wrapText="1"/>
    </xf>
    <xf numFmtId="0" fontId="5" fillId="0" borderId="1" xfId="0" applyFont="1" applyBorder="1"/>
    <xf numFmtId="0" fontId="5" fillId="0" borderId="0" xfId="0" applyFont="1" applyBorder="1" applyAlignment="1">
      <alignment vertical="center" wrapText="1"/>
    </xf>
    <xf numFmtId="0" fontId="9" fillId="3" borderId="1" xfId="0" applyFont="1" applyFill="1" applyBorder="1" applyAlignment="1">
      <alignment horizontal="right" vertical="center" wrapText="1"/>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horizontal="left"/>
    </xf>
    <xf numFmtId="0" fontId="9" fillId="2" borderId="1" xfId="0" applyFont="1" applyFill="1" applyBorder="1" applyAlignment="1">
      <alignment horizontal="left"/>
    </xf>
    <xf numFmtId="0" fontId="5" fillId="2" borderId="1" xfId="0" applyFont="1" applyFill="1" applyBorder="1" applyAlignment="1">
      <alignment horizontal="right"/>
    </xf>
    <xf numFmtId="0" fontId="9" fillId="3" borderId="1" xfId="0" applyFont="1" applyFill="1" applyBorder="1" applyAlignment="1">
      <alignment vertical="center" wrapText="1"/>
    </xf>
    <xf numFmtId="0" fontId="7" fillId="0" borderId="1" xfId="0" applyFont="1" applyBorder="1" applyAlignment="1">
      <alignment horizontal="left" vertical="center" wrapText="1"/>
    </xf>
    <xf numFmtId="3" fontId="5" fillId="0" borderId="1" xfId="0" applyNumberFormat="1" applyFont="1" applyBorder="1" applyAlignment="1">
      <alignment horizontal="right" vertical="center" wrapText="1"/>
    </xf>
    <xf numFmtId="0" fontId="14" fillId="0" borderId="0" xfId="0" applyFont="1" applyBorder="1" applyAlignment="1">
      <alignment horizontal="right" vertical="center"/>
    </xf>
    <xf numFmtId="0" fontId="5" fillId="0" borderId="0" xfId="0" applyFont="1" applyFill="1" applyBorder="1"/>
    <xf numFmtId="0" fontId="5" fillId="0" borderId="0" xfId="0" applyFont="1" applyFill="1" applyBorder="1" applyAlignment="1">
      <alignment vertical="top"/>
    </xf>
    <xf numFmtId="167" fontId="5" fillId="0" borderId="1" xfId="0" applyNumberFormat="1" applyFont="1" applyFill="1" applyBorder="1" applyAlignment="1">
      <alignment horizontal="right" vertical="center" wrapText="1"/>
    </xf>
    <xf numFmtId="0" fontId="5" fillId="0" borderId="1" xfId="0" applyFont="1" applyBorder="1" applyAlignment="1">
      <alignment horizontal="left" vertical="center" wrapText="1" indent="1"/>
    </xf>
    <xf numFmtId="0" fontId="7" fillId="0" borderId="1" xfId="0" applyFont="1" applyBorder="1" applyAlignment="1">
      <alignment horizontal="left" vertical="center" indent="1"/>
    </xf>
    <xf numFmtId="0" fontId="14" fillId="0" borderId="1" xfId="0" applyFont="1" applyBorder="1" applyAlignment="1">
      <alignment horizontal="left" vertical="center" indent="1"/>
    </xf>
    <xf numFmtId="0" fontId="5" fillId="0"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0" fontId="16" fillId="0" borderId="0" xfId="0" applyFont="1"/>
    <xf numFmtId="170" fontId="5" fillId="0" borderId="1" xfId="87" applyNumberFormat="1" applyFont="1" applyBorder="1" applyAlignment="1">
      <alignment horizontal="right" vertical="center" wrapText="1"/>
    </xf>
    <xf numFmtId="0" fontId="9" fillId="3" borderId="6"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horizontal="right" vertical="center" wrapText="1"/>
    </xf>
    <xf numFmtId="0" fontId="5" fillId="0" borderId="1" xfId="0" applyFont="1" applyBorder="1" applyAlignment="1">
      <alignment vertical="top"/>
    </xf>
    <xf numFmtId="0" fontId="5" fillId="0" borderId="1" xfId="0" applyFont="1" applyFill="1" applyBorder="1" applyAlignment="1">
      <alignment vertical="center" wrapText="1"/>
    </xf>
    <xf numFmtId="0" fontId="20" fillId="0" borderId="0" xfId="0" applyFont="1" applyAlignment="1">
      <alignment vertical="center"/>
    </xf>
    <xf numFmtId="0" fontId="5" fillId="0" borderId="1" xfId="0" applyFont="1" applyBorder="1" applyAlignment="1">
      <alignment horizontal="left" vertical="center" wrapText="1"/>
    </xf>
    <xf numFmtId="0" fontId="7" fillId="0" borderId="0" xfId="0" applyNumberFormat="1" applyFont="1" applyFill="1" applyBorder="1" applyAlignment="1">
      <alignment horizontal="right" vertical="center" wrapText="1"/>
    </xf>
    <xf numFmtId="0" fontId="5" fillId="0" borderId="0" xfId="0" applyFont="1" applyFill="1" applyAlignment="1">
      <alignment vertical="top"/>
    </xf>
    <xf numFmtId="0" fontId="13" fillId="0" borderId="0" xfId="0" applyFont="1" applyAlignment="1">
      <alignment horizontal="left" vertical="top" wrapText="1"/>
    </xf>
    <xf numFmtId="0" fontId="10" fillId="0" borderId="0" xfId="0" applyFont="1" applyAlignment="1">
      <alignment horizontal="left" vertical="top" wrapText="1"/>
    </xf>
    <xf numFmtId="0" fontId="9" fillId="3" borderId="1" xfId="0" applyFont="1" applyFill="1" applyBorder="1" applyAlignment="1">
      <alignment vertical="center" wrapText="1"/>
    </xf>
    <xf numFmtId="0" fontId="9" fillId="0" borderId="0" xfId="0" applyFont="1" applyAlignment="1">
      <alignment vertical="center"/>
    </xf>
    <xf numFmtId="169" fontId="5" fillId="0" borderId="1" xfId="0" applyNumberFormat="1" applyFont="1" applyBorder="1" applyAlignment="1">
      <alignment horizontal="right" vertical="center" wrapText="1"/>
    </xf>
    <xf numFmtId="1" fontId="5" fillId="0" borderId="1" xfId="0" applyNumberFormat="1" applyFont="1" applyBorder="1" applyAlignment="1">
      <alignment horizontal="right" vertical="center" wrapText="1"/>
    </xf>
    <xf numFmtId="0" fontId="5" fillId="0" borderId="1" xfId="0" applyFont="1" applyBorder="1" applyAlignment="1">
      <alignment horizontal="right" vertical="center"/>
    </xf>
    <xf numFmtId="0" fontId="0" fillId="0" borderId="0" xfId="0" applyAlignment="1">
      <alignment horizontal="left"/>
    </xf>
    <xf numFmtId="0" fontId="9" fillId="0" borderId="0" xfId="0" applyFont="1" applyFill="1" applyBorder="1" applyAlignment="1">
      <alignment wrapText="1"/>
    </xf>
    <xf numFmtId="0" fontId="5" fillId="0" borderId="0" xfId="0" applyFont="1" applyFill="1" applyBorder="1" applyAlignment="1">
      <alignment horizontal="left" vertical="center" wrapText="1"/>
    </xf>
    <xf numFmtId="169" fontId="7" fillId="0" borderId="0" xfId="87"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xf>
    <xf numFmtId="0" fontId="9" fillId="3" borderId="1" xfId="0" applyFont="1" applyFill="1" applyBorder="1" applyAlignment="1">
      <alignment horizontal="center" vertical="center" wrapText="1"/>
    </xf>
    <xf numFmtId="10"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5" fillId="0" borderId="0" xfId="0" applyNumberFormat="1" applyFont="1" applyBorder="1" applyAlignment="1">
      <alignment horizontal="right" vertical="center" wrapText="1"/>
    </xf>
    <xf numFmtId="168" fontId="5" fillId="0" borderId="1" xfId="0" applyNumberFormat="1" applyFont="1" applyBorder="1" applyAlignment="1">
      <alignment horizontal="right"/>
    </xf>
    <xf numFmtId="0" fontId="9" fillId="3" borderId="1" xfId="0" applyFont="1" applyFill="1" applyBorder="1" applyAlignment="1">
      <alignment horizontal="center" vertical="center"/>
    </xf>
    <xf numFmtId="0" fontId="5" fillId="0" borderId="4" xfId="0" applyFont="1" applyBorder="1" applyAlignment="1">
      <alignment horizontal="left" vertical="center"/>
    </xf>
    <xf numFmtId="10" fontId="5" fillId="0" borderId="0" xfId="0" applyNumberFormat="1" applyFont="1" applyBorder="1" applyAlignment="1">
      <alignment horizontal="right" vertical="center" wrapText="1"/>
    </xf>
    <xf numFmtId="0" fontId="9" fillId="0" borderId="1" xfId="0" applyFont="1" applyBorder="1" applyAlignment="1">
      <alignment vertical="center" wrapText="1"/>
    </xf>
    <xf numFmtId="3" fontId="22" fillId="0" borderId="1" xfId="0" applyNumberFormat="1" applyFont="1" applyFill="1" applyBorder="1" applyAlignment="1">
      <alignment horizontal="right"/>
    </xf>
    <xf numFmtId="0" fontId="22" fillId="0" borderId="1" xfId="0" applyFont="1" applyFill="1" applyBorder="1" applyAlignment="1">
      <alignment horizontal="right"/>
    </xf>
    <xf numFmtId="3" fontId="22" fillId="0" borderId="1" xfId="0" applyNumberFormat="1" applyFont="1" applyFill="1" applyBorder="1" applyAlignment="1">
      <alignment horizontal="right" vertical="center" wrapText="1"/>
    </xf>
    <xf numFmtId="169" fontId="22" fillId="4" borderId="1" xfId="0" applyNumberFormat="1" applyFont="1" applyFill="1" applyBorder="1" applyAlignment="1">
      <alignment horizontal="right" vertical="center" wrapText="1"/>
    </xf>
    <xf numFmtId="169" fontId="22" fillId="0" borderId="1" xfId="0" applyNumberFormat="1" applyFont="1" applyFill="1" applyBorder="1" applyAlignment="1">
      <alignment horizontal="right" vertical="center" wrapText="1"/>
    </xf>
    <xf numFmtId="0" fontId="22" fillId="4" borderId="1" xfId="0" applyNumberFormat="1" applyFont="1" applyFill="1" applyBorder="1" applyAlignment="1">
      <alignment horizontal="right" vertical="center" wrapText="1"/>
    </xf>
    <xf numFmtId="10" fontId="22" fillId="0" borderId="1" xfId="0" applyNumberFormat="1" applyFont="1" applyBorder="1" applyAlignment="1">
      <alignment horizontal="right" vertical="center" wrapText="1"/>
    </xf>
    <xf numFmtId="169" fontId="5" fillId="0" borderId="1" xfId="0" applyNumberFormat="1" applyFont="1" applyFill="1" applyBorder="1" applyAlignment="1">
      <alignment horizontal="right" vertical="center" wrapText="1"/>
    </xf>
    <xf numFmtId="0" fontId="9" fillId="3" borderId="1" xfId="0" applyFont="1" applyFill="1" applyBorder="1" applyAlignment="1">
      <alignment horizontal="center" vertical="center" wrapText="1"/>
    </xf>
    <xf numFmtId="0" fontId="6" fillId="0" borderId="0" xfId="0" applyFont="1" applyAlignment="1">
      <alignment horizontal="left" vertical="top" wrapText="1"/>
    </xf>
    <xf numFmtId="0" fontId="10" fillId="0" borderId="0" xfId="0" applyFont="1" applyAlignment="1">
      <alignment horizontal="left" vertical="top" wrapText="1"/>
    </xf>
    <xf numFmtId="0" fontId="9" fillId="3" borderId="1" xfId="0" applyFont="1" applyFill="1" applyBorder="1" applyAlignment="1">
      <alignment horizontal="center" vertical="center"/>
    </xf>
    <xf numFmtId="3" fontId="22" fillId="0" borderId="0" xfId="0" applyNumberFormat="1" applyFont="1" applyFill="1" applyBorder="1" applyAlignment="1">
      <alignment horizontal="right"/>
    </xf>
    <xf numFmtId="0" fontId="17" fillId="0" borderId="0" xfId="0" applyFont="1" applyBorder="1" applyAlignment="1">
      <alignment horizontal="left" vertical="center"/>
    </xf>
    <xf numFmtId="0" fontId="4" fillId="0" borderId="0" xfId="0" applyFont="1" applyBorder="1" applyAlignment="1">
      <alignment horizontal="left" vertical="top" wrapText="1"/>
    </xf>
    <xf numFmtId="0" fontId="5" fillId="0" borderId="0" xfId="0" applyFont="1" applyBorder="1" applyAlignment="1">
      <alignment vertical="top"/>
    </xf>
    <xf numFmtId="0" fontId="5" fillId="0" borderId="0" xfId="0" applyFont="1" applyFill="1" applyBorder="1" applyAlignment="1">
      <alignment horizontal="left" vertical="center"/>
    </xf>
    <xf numFmtId="0" fontId="5" fillId="0" borderId="0" xfId="0" applyFont="1" applyAlignment="1">
      <alignment horizontal="left"/>
    </xf>
    <xf numFmtId="0" fontId="23" fillId="0" borderId="0" xfId="0" applyFont="1" applyFill="1" applyBorder="1" applyAlignment="1">
      <alignment horizontal="left" vertical="center"/>
    </xf>
    <xf numFmtId="0" fontId="24" fillId="0" borderId="0" xfId="0" applyFont="1" applyAlignment="1">
      <alignment horizontal="left"/>
    </xf>
    <xf numFmtId="0" fontId="25" fillId="0" borderId="0" xfId="0" applyFont="1" applyAlignment="1">
      <alignment vertical="top"/>
    </xf>
    <xf numFmtId="0" fontId="25" fillId="0" borderId="0" xfId="0" quotePrefix="1" applyFont="1" applyAlignment="1">
      <alignment vertical="top"/>
    </xf>
    <xf numFmtId="0" fontId="9" fillId="4" borderId="0" xfId="0" applyFont="1" applyFill="1"/>
    <xf numFmtId="0" fontId="27" fillId="4" borderId="0" xfId="0" applyFont="1" applyFill="1" applyAlignment="1">
      <alignment vertical="top"/>
    </xf>
    <xf numFmtId="0" fontId="23" fillId="0" borderId="0" xfId="0" applyFont="1" applyAlignment="1">
      <alignment vertical="top"/>
    </xf>
    <xf numFmtId="171" fontId="22" fillId="0" borderId="1" xfId="0" applyNumberFormat="1" applyFont="1" applyBorder="1" applyAlignment="1">
      <alignment horizontal="right"/>
    </xf>
    <xf numFmtId="0" fontId="9"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6" fillId="0" borderId="0" xfId="0" applyFont="1" applyAlignment="1">
      <alignment horizontal="left" vertical="top" wrapText="1"/>
    </xf>
    <xf numFmtId="0" fontId="9" fillId="3" borderId="2" xfId="0" applyFont="1" applyFill="1" applyBorder="1" applyAlignment="1">
      <alignment vertical="center" wrapText="1"/>
    </xf>
    <xf numFmtId="0" fontId="9" fillId="0" borderId="0" xfId="0" applyFont="1" applyFill="1" applyBorder="1" applyAlignment="1">
      <alignment horizontal="right" vertical="center" wrapText="1"/>
    </xf>
    <xf numFmtId="0" fontId="9" fillId="3" borderId="1" xfId="0" applyFont="1" applyFill="1" applyBorder="1" applyAlignment="1">
      <alignmen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vertical="center" wrapText="1"/>
    </xf>
    <xf numFmtId="0" fontId="5" fillId="0" borderId="1" xfId="0" applyFont="1" applyBorder="1" applyAlignment="1">
      <alignment horizontal="left"/>
    </xf>
    <xf numFmtId="0" fontId="16" fillId="0" borderId="0" xfId="0" applyFont="1"/>
    <xf numFmtId="167" fontId="5" fillId="0" borderId="1" xfId="0" applyNumberFormat="1" applyFont="1" applyBorder="1" applyAlignment="1">
      <alignment horizontal="right" vertical="center" wrapText="1"/>
    </xf>
    <xf numFmtId="0" fontId="5" fillId="0" borderId="1" xfId="0" quotePrefix="1" applyFont="1" applyFill="1" applyBorder="1" applyAlignment="1">
      <alignment horizontal="right" vertical="center" wrapText="1"/>
    </xf>
    <xf numFmtId="9" fontId="5" fillId="0" borderId="1" xfId="89" applyFont="1" applyFill="1" applyBorder="1" applyAlignment="1">
      <alignment horizontal="right" vertical="center" wrapText="1"/>
    </xf>
    <xf numFmtId="0" fontId="4" fillId="0" borderId="0" xfId="0" applyFont="1" applyFill="1" applyBorder="1" applyAlignment="1">
      <alignment vertical="center" wrapText="1"/>
    </xf>
    <xf numFmtId="0" fontId="5" fillId="0" borderId="10" xfId="0" applyFont="1" applyBorder="1" applyAlignment="1">
      <alignment vertical="top"/>
    </xf>
    <xf numFmtId="0" fontId="5" fillId="0" borderId="8" xfId="0" applyFont="1" applyBorder="1" applyAlignment="1">
      <alignment vertical="top"/>
    </xf>
    <xf numFmtId="0" fontId="5" fillId="0" borderId="9" xfId="0" applyFont="1" applyFill="1" applyBorder="1" applyAlignment="1">
      <alignment vertical="center" wrapText="1"/>
    </xf>
    <xf numFmtId="0" fontId="5" fillId="0" borderId="13" xfId="0" applyFont="1" applyBorder="1" applyAlignment="1">
      <alignment vertical="top"/>
    </xf>
    <xf numFmtId="0" fontId="5" fillId="0" borderId="12" xfId="0" applyFont="1" applyBorder="1" applyAlignment="1">
      <alignment vertical="top"/>
    </xf>
    <xf numFmtId="0" fontId="5" fillId="0" borderId="0" xfId="0" applyFont="1" applyFill="1" applyAlignment="1">
      <alignment horizontal="left"/>
    </xf>
    <xf numFmtId="0" fontId="5" fillId="0" borderId="0" xfId="0" applyFont="1" applyFill="1"/>
    <xf numFmtId="169" fontId="9" fillId="0" borderId="0" xfId="0" applyNumberFormat="1" applyFont="1" applyFill="1" applyBorder="1" applyAlignment="1">
      <alignment horizontal="center" vertical="center" wrapText="1"/>
    </xf>
    <xf numFmtId="0" fontId="5" fillId="0" borderId="0" xfId="0" applyFont="1" applyFill="1" applyBorder="1" applyAlignment="1">
      <alignment horizontal="left"/>
    </xf>
    <xf numFmtId="0" fontId="9" fillId="3" borderId="1" xfId="0" applyFont="1" applyFill="1" applyBorder="1" applyAlignment="1">
      <alignment horizontal="right" vertical="center" wrapText="1"/>
    </xf>
    <xf numFmtId="0" fontId="5" fillId="0" borderId="8" xfId="0" quotePrefix="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172" fontId="5" fillId="0" borderId="1" xfId="0" applyNumberFormat="1" applyFont="1" applyFill="1" applyBorder="1" applyAlignment="1">
      <alignment horizontal="right" vertical="center" wrapText="1"/>
    </xf>
    <xf numFmtId="0" fontId="4" fillId="0" borderId="0" xfId="0" applyFont="1" applyBorder="1" applyAlignment="1">
      <alignment horizontal="left" vertical="top"/>
    </xf>
    <xf numFmtId="4" fontId="5" fillId="0" borderId="1" xfId="0" applyNumberFormat="1" applyFont="1" applyFill="1" applyBorder="1" applyAlignment="1">
      <alignment horizontal="right" vertical="center" wrapText="1"/>
    </xf>
    <xf numFmtId="169" fontId="5" fillId="0" borderId="1" xfId="0" quotePrefix="1" applyNumberFormat="1" applyFont="1" applyFill="1" applyBorder="1" applyAlignment="1">
      <alignment horizontal="right" vertical="center" wrapText="1"/>
    </xf>
    <xf numFmtId="169" fontId="5" fillId="0" borderId="4" xfId="0" applyNumberFormat="1" applyFont="1" applyFill="1" applyBorder="1" applyAlignment="1">
      <alignment horizontal="right" vertical="center" wrapText="1"/>
    </xf>
    <xf numFmtId="1" fontId="5" fillId="0" borderId="4" xfId="0" applyNumberFormat="1" applyFont="1" applyFill="1" applyBorder="1" applyAlignment="1">
      <alignment horizontal="right" vertical="center" wrapText="1"/>
    </xf>
    <xf numFmtId="171" fontId="5" fillId="0" borderId="1"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0" fontId="28" fillId="0" borderId="0" xfId="0" applyFont="1" applyAlignment="1">
      <alignment vertical="top"/>
    </xf>
    <xf numFmtId="169" fontId="25" fillId="0" borderId="0" xfId="0" applyNumberFormat="1" applyFont="1" applyFill="1" applyBorder="1" applyAlignment="1">
      <alignment horizontal="right" vertical="center" wrapText="1"/>
    </xf>
    <xf numFmtId="0" fontId="25" fillId="0" borderId="0" xfId="0" applyFont="1" applyBorder="1" applyAlignment="1">
      <alignment vertical="top"/>
    </xf>
    <xf numFmtId="0" fontId="9" fillId="3" borderId="8" xfId="0" applyFont="1" applyFill="1" applyBorder="1" applyAlignment="1">
      <alignment horizontal="center" vertical="center"/>
    </xf>
    <xf numFmtId="0" fontId="5" fillId="2" borderId="8" xfId="0" applyFont="1" applyFill="1" applyBorder="1" applyAlignment="1">
      <alignment horizontal="right"/>
    </xf>
    <xf numFmtId="0" fontId="9" fillId="3" borderId="6" xfId="0" applyFont="1" applyFill="1" applyBorder="1" applyAlignment="1">
      <alignment horizontal="left"/>
    </xf>
    <xf numFmtId="0" fontId="9" fillId="2" borderId="3" xfId="0" applyFont="1" applyFill="1" applyBorder="1" applyAlignment="1">
      <alignment horizontal="left"/>
    </xf>
    <xf numFmtId="0" fontId="9" fillId="3" borderId="11" xfId="0" applyFont="1" applyFill="1" applyBorder="1" applyAlignment="1">
      <alignment horizontal="left" vertical="center"/>
    </xf>
    <xf numFmtId="0" fontId="5" fillId="2" borderId="8" xfId="0" applyFont="1" applyFill="1" applyBorder="1" applyAlignment="1">
      <alignment horizontal="left"/>
    </xf>
    <xf numFmtId="3" fontId="22" fillId="0" borderId="1" xfId="0" applyNumberFormat="1" applyFont="1" applyBorder="1" applyAlignment="1">
      <alignment horizontal="left"/>
    </xf>
    <xf numFmtId="0" fontId="5" fillId="2" borderId="1" xfId="0" applyFont="1" applyFill="1" applyBorder="1" applyAlignment="1">
      <alignment horizontal="left"/>
    </xf>
    <xf numFmtId="0" fontId="5" fillId="0" borderId="1" xfId="0" applyFont="1" applyFill="1" applyBorder="1" applyAlignment="1">
      <alignment horizontal="right"/>
    </xf>
    <xf numFmtId="168" fontId="5" fillId="0" borderId="1" xfId="0" applyNumberFormat="1" applyFont="1" applyFill="1" applyBorder="1" applyAlignment="1">
      <alignment horizontal="right"/>
    </xf>
    <xf numFmtId="171" fontId="22" fillId="0" borderId="1" xfId="0" applyNumberFormat="1" applyFont="1" applyFill="1" applyBorder="1" applyAlignment="1">
      <alignment horizontal="right"/>
    </xf>
    <xf numFmtId="9" fontId="22" fillId="0" borderId="1" xfId="89" applyFont="1" applyFill="1" applyBorder="1" applyAlignment="1">
      <alignment horizontal="right"/>
    </xf>
    <xf numFmtId="0" fontId="5" fillId="0" borderId="1" xfId="0" applyFont="1" applyFill="1" applyBorder="1" applyAlignment="1">
      <alignment vertical="top"/>
    </xf>
    <xf numFmtId="0" fontId="22" fillId="0" borderId="1" xfId="0" applyFont="1" applyFill="1" applyBorder="1" applyAlignment="1">
      <alignment vertical="top"/>
    </xf>
    <xf numFmtId="168" fontId="22" fillId="0" borderId="1" xfId="0" applyNumberFormat="1" applyFont="1" applyFill="1" applyBorder="1" applyAlignment="1">
      <alignment vertical="top"/>
    </xf>
    <xf numFmtId="0" fontId="21" fillId="0" borderId="1" xfId="0" applyFont="1" applyBorder="1" applyAlignment="1">
      <alignment horizontal="right" vertical="center" wrapText="1"/>
    </xf>
    <xf numFmtId="0" fontId="4" fillId="0" borderId="0" xfId="0" applyFont="1" applyBorder="1" applyAlignment="1">
      <alignment horizontal="left"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0" borderId="3" xfId="0" applyFont="1" applyBorder="1" applyAlignment="1">
      <alignment vertical="center" wrapText="1"/>
    </xf>
    <xf numFmtId="0" fontId="5" fillId="0" borderId="8" xfId="0" applyFont="1" applyBorder="1" applyAlignment="1">
      <alignment horizontal="right" vertical="center" wrapText="1"/>
    </xf>
    <xf numFmtId="0" fontId="7" fillId="0" borderId="6" xfId="0" applyFont="1" applyBorder="1" applyAlignment="1">
      <alignment vertical="center" wrapText="1"/>
    </xf>
    <xf numFmtId="0" fontId="5" fillId="0" borderId="11" xfId="0" applyFont="1" applyBorder="1" applyAlignment="1">
      <alignment horizontal="right" vertical="center" wrapText="1"/>
    </xf>
    <xf numFmtId="168" fontId="5" fillId="0" borderId="11" xfId="0" applyNumberFormat="1" applyFont="1" applyBorder="1" applyAlignment="1">
      <alignment horizontal="right" vertical="center" wrapText="1"/>
    </xf>
    <xf numFmtId="0" fontId="5" fillId="0" borderId="11" xfId="0" applyFont="1" applyFill="1" applyBorder="1" applyAlignment="1">
      <alignment vertical="top"/>
    </xf>
    <xf numFmtId="0" fontId="5" fillId="0" borderId="2" xfId="0" applyFont="1" applyFill="1" applyBorder="1" applyAlignment="1">
      <alignment vertical="top"/>
    </xf>
    <xf numFmtId="0" fontId="5" fillId="0" borderId="8" xfId="0" applyFont="1" applyFill="1" applyBorder="1" applyAlignment="1">
      <alignment horizontal="right" vertical="center" wrapText="1"/>
    </xf>
    <xf numFmtId="171" fontId="22" fillId="0" borderId="1" xfId="0" applyNumberFormat="1" applyFont="1" applyBorder="1" applyAlignment="1">
      <alignment vertical="top"/>
    </xf>
    <xf numFmtId="0" fontId="5" fillId="0" borderId="0" xfId="0" applyFont="1" applyAlignment="1">
      <alignment horizontal="right" vertical="top"/>
    </xf>
    <xf numFmtId="0" fontId="6" fillId="0" borderId="0" xfId="0" applyFont="1" applyAlignment="1">
      <alignment horizontal="right" vertical="top" wrapText="1"/>
    </xf>
    <xf numFmtId="0" fontId="10" fillId="0" borderId="0" xfId="0" applyFont="1" applyAlignment="1">
      <alignment horizontal="right" vertical="top" wrapText="1"/>
    </xf>
    <xf numFmtId="0" fontId="9" fillId="3" borderId="8" xfId="0" applyFont="1" applyFill="1" applyBorder="1" applyAlignment="1">
      <alignment horizontal="right" vertical="center" wrapText="1"/>
    </xf>
    <xf numFmtId="0" fontId="5" fillId="0" borderId="1" xfId="0" applyFont="1" applyBorder="1" applyAlignment="1">
      <alignment horizontal="right" vertical="top"/>
    </xf>
    <xf numFmtId="0" fontId="9" fillId="0" borderId="0" xfId="0" applyFont="1" applyAlignment="1">
      <alignment horizontal="right" vertical="center"/>
    </xf>
    <xf numFmtId="0" fontId="7" fillId="0" borderId="1" xfId="0" applyFont="1" applyBorder="1" applyAlignment="1">
      <alignment horizontal="left" vertical="top" wrapText="1"/>
    </xf>
    <xf numFmtId="9" fontId="5" fillId="0" borderId="1" xfId="89" applyFont="1" applyBorder="1" applyAlignment="1">
      <alignment horizontal="right" vertical="center" wrapText="1"/>
    </xf>
    <xf numFmtId="0" fontId="7" fillId="0" borderId="0" xfId="0" applyFont="1" applyBorder="1" applyAlignment="1">
      <alignment horizontal="left" vertical="top" wrapText="1"/>
    </xf>
    <xf numFmtId="3" fontId="5" fillId="0" borderId="0" xfId="0" applyNumberFormat="1" applyFont="1" applyBorder="1" applyAlignment="1">
      <alignment horizontal="righ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9" fontId="5" fillId="0" borderId="2" xfId="0" applyNumberFormat="1" applyFont="1" applyBorder="1" applyAlignment="1">
      <alignment horizontal="right" vertical="center" wrapText="1"/>
    </xf>
    <xf numFmtId="3" fontId="5" fillId="0" borderId="4" xfId="0" applyNumberFormat="1" applyFont="1" applyBorder="1" applyAlignment="1">
      <alignment horizontal="right" vertical="center" wrapText="1"/>
    </xf>
    <xf numFmtId="0" fontId="9" fillId="2" borderId="8" xfId="0" applyFont="1" applyFill="1" applyBorder="1" applyAlignment="1">
      <alignment horizontal="right" vertical="center" wrapText="1"/>
    </xf>
    <xf numFmtId="0" fontId="8" fillId="2" borderId="8" xfId="0" applyFont="1" applyFill="1" applyBorder="1" applyAlignment="1">
      <alignment horizontal="right" vertical="center" wrapText="1" indent="2"/>
    </xf>
    <xf numFmtId="0" fontId="8" fillId="2" borderId="8" xfId="0" applyFont="1" applyFill="1" applyBorder="1" applyAlignment="1">
      <alignment horizontal="right" vertical="center" wrapText="1" indent="4"/>
    </xf>
    <xf numFmtId="0" fontId="7" fillId="0" borderId="0" xfId="0" applyFont="1" applyBorder="1" applyAlignment="1">
      <alignment horizontal="left" vertical="center" wrapText="1"/>
    </xf>
    <xf numFmtId="0" fontId="29" fillId="0" borderId="0" xfId="0" applyFont="1" applyAlignment="1">
      <alignment horizontal="left" vertical="top"/>
    </xf>
    <xf numFmtId="0" fontId="30" fillId="0" borderId="0" xfId="0" applyFont="1" applyBorder="1" applyAlignment="1">
      <alignment horizontal="left" vertical="center" wrapText="1"/>
    </xf>
    <xf numFmtId="0" fontId="9" fillId="3" borderId="2" xfId="0" applyFont="1" applyFill="1" applyBorder="1" applyAlignment="1">
      <alignment horizontal="right" vertical="center" wrapText="1"/>
    </xf>
    <xf numFmtId="0" fontId="5" fillId="0" borderId="4" xfId="0" applyFont="1" applyBorder="1" applyAlignment="1">
      <alignment horizontal="left" vertical="center" wrapText="1"/>
    </xf>
    <xf numFmtId="0" fontId="8" fillId="2" borderId="10" xfId="0" applyFont="1" applyFill="1" applyBorder="1" applyAlignment="1">
      <alignment horizontal="right" vertical="center" wrapText="1" indent="2"/>
    </xf>
    <xf numFmtId="9" fontId="5" fillId="0" borderId="4" xfId="89" applyFont="1" applyBorder="1" applyAlignment="1">
      <alignment horizontal="right" vertical="center" wrapText="1"/>
    </xf>
    <xf numFmtId="9" fontId="8" fillId="2" borderId="10" xfId="89" applyFont="1" applyFill="1" applyBorder="1" applyAlignment="1">
      <alignment horizontal="right" vertical="center" wrapText="1" indent="2"/>
    </xf>
    <xf numFmtId="9" fontId="8" fillId="2" borderId="8" xfId="89" applyFont="1" applyFill="1" applyBorder="1" applyAlignment="1">
      <alignment horizontal="left" vertical="center" wrapText="1"/>
    </xf>
    <xf numFmtId="9" fontId="8" fillId="2" borderId="8" xfId="89" applyFont="1" applyFill="1" applyBorder="1" applyAlignment="1">
      <alignment horizontal="right" vertical="center" wrapText="1" indent="2"/>
    </xf>
    <xf numFmtId="0" fontId="5" fillId="0" borderId="0" xfId="0" applyFont="1" applyAlignment="1">
      <alignment horizontal="right"/>
    </xf>
    <xf numFmtId="0" fontId="9" fillId="3" borderId="1" xfId="0" applyFont="1" applyFill="1" applyBorder="1" applyAlignment="1">
      <alignment horizontal="right" vertical="center"/>
    </xf>
    <xf numFmtId="0" fontId="22" fillId="0" borderId="1" xfId="0" applyFont="1" applyBorder="1" applyAlignment="1">
      <alignment horizontal="right" vertical="top"/>
    </xf>
    <xf numFmtId="165" fontId="5" fillId="0" borderId="1" xfId="0" applyNumberFormat="1" applyFont="1" applyBorder="1" applyAlignment="1">
      <alignment horizontal="right" vertical="top"/>
    </xf>
    <xf numFmtId="165" fontId="22" fillId="0" borderId="1" xfId="0" applyNumberFormat="1" applyFont="1" applyBorder="1" applyAlignment="1">
      <alignment horizontal="right" vertical="top"/>
    </xf>
    <xf numFmtId="0" fontId="4" fillId="0" borderId="0" xfId="0" applyFont="1" applyBorder="1" applyAlignment="1">
      <alignment wrapText="1"/>
    </xf>
    <xf numFmtId="1" fontId="22" fillId="0" borderId="1" xfId="0" applyNumberFormat="1" applyFont="1" applyBorder="1" applyAlignment="1">
      <alignment horizontal="right" vertical="center" wrapText="1"/>
    </xf>
    <xf numFmtId="1" fontId="22" fillId="0" borderId="1" xfId="0" applyNumberFormat="1" applyFont="1" applyFill="1" applyBorder="1" applyAlignment="1">
      <alignment horizontal="right" vertical="center"/>
    </xf>
    <xf numFmtId="1" fontId="26" fillId="0" borderId="1" xfId="0" applyNumberFormat="1" applyFont="1" applyBorder="1" applyAlignment="1">
      <alignment horizontal="right" vertical="center" wrapText="1"/>
    </xf>
    <xf numFmtId="1" fontId="26" fillId="0" borderId="1" xfId="0" applyNumberFormat="1" applyFont="1" applyFill="1" applyBorder="1" applyAlignment="1">
      <alignment horizontal="right" vertical="center" wrapText="1"/>
    </xf>
    <xf numFmtId="0" fontId="8" fillId="0" borderId="1" xfId="0" applyFont="1" applyBorder="1" applyAlignment="1">
      <alignment vertical="center"/>
    </xf>
    <xf numFmtId="1" fontId="26" fillId="0" borderId="1" xfId="0" applyNumberFormat="1" applyFont="1" applyFill="1" applyBorder="1" applyAlignment="1">
      <alignment horizontal="right" vertical="center"/>
    </xf>
    <xf numFmtId="3" fontId="7" fillId="0" borderId="1" xfId="0" applyNumberFormat="1" applyFont="1" applyFill="1" applyBorder="1" applyAlignment="1">
      <alignment horizontal="right" vertical="center" wrapText="1"/>
    </xf>
    <xf numFmtId="0" fontId="29" fillId="0" borderId="0" xfId="0" applyFont="1" applyBorder="1" applyAlignment="1">
      <alignment horizontal="left" vertical="top" wrapText="1"/>
    </xf>
    <xf numFmtId="0" fontId="5" fillId="3" borderId="2" xfId="0" applyFont="1" applyFill="1" applyBorder="1" applyAlignment="1">
      <alignment vertical="center" wrapText="1"/>
    </xf>
    <xf numFmtId="0" fontId="9" fillId="0" borderId="1" xfId="0" applyFont="1" applyBorder="1"/>
    <xf numFmtId="0" fontId="27" fillId="0" borderId="1" xfId="0" applyFont="1" applyBorder="1"/>
    <xf numFmtId="3" fontId="26" fillId="4" borderId="1" xfId="0" applyNumberFormat="1" applyFont="1" applyFill="1" applyBorder="1" applyAlignment="1">
      <alignment horizontal="right" vertical="center" wrapText="1"/>
    </xf>
    <xf numFmtId="3" fontId="22" fillId="4" borderId="1"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0" fontId="25" fillId="0" borderId="0" xfId="0" applyFont="1" applyFill="1" applyAlignment="1">
      <alignment vertical="top"/>
    </xf>
    <xf numFmtId="0" fontId="5" fillId="0" borderId="0" xfId="0" applyFont="1" applyAlignment="1">
      <alignment horizontal="left" vertical="top" wrapText="1"/>
    </xf>
    <xf numFmtId="0" fontId="5" fillId="0" borderId="4" xfId="0" applyFont="1" applyFill="1" applyBorder="1" applyAlignment="1">
      <alignment horizontal="left"/>
    </xf>
    <xf numFmtId="0" fontId="5" fillId="0" borderId="1" xfId="0" applyFont="1" applyFill="1" applyBorder="1" applyAlignment="1">
      <alignment horizontal="left"/>
    </xf>
    <xf numFmtId="3" fontId="22" fillId="0" borderId="1" xfId="0" applyNumberFormat="1" applyFont="1" applyFill="1" applyBorder="1" applyAlignment="1">
      <alignment horizontal="left"/>
    </xf>
    <xf numFmtId="0" fontId="16" fillId="0" borderId="0" xfId="0" applyFont="1" applyFill="1"/>
    <xf numFmtId="0" fontId="23" fillId="0" borderId="0" xfId="0" applyFont="1" applyFill="1" applyAlignment="1">
      <alignment vertical="top"/>
    </xf>
    <xf numFmtId="0" fontId="5" fillId="0" borderId="4" xfId="0" applyFont="1" applyFill="1" applyBorder="1" applyAlignment="1">
      <alignment horizontal="left" vertical="center"/>
    </xf>
    <xf numFmtId="0" fontId="4" fillId="0" borderId="5" xfId="0" applyFont="1" applyBorder="1" applyAlignment="1">
      <alignment horizontal="left" vertical="top" wrapText="1"/>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2" xfId="0" applyFont="1" applyFill="1" applyBorder="1" applyAlignment="1">
      <alignment horizontal="right" vertical="center" wrapText="1"/>
    </xf>
    <xf numFmtId="0" fontId="9" fillId="3" borderId="4"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4" fillId="0" borderId="5" xfId="0" applyFont="1" applyBorder="1" applyAlignment="1">
      <alignment horizontal="left" vertical="top"/>
    </xf>
    <xf numFmtId="0" fontId="9" fillId="3" borderId="2" xfId="0" applyFont="1" applyFill="1" applyBorder="1" applyAlignment="1">
      <alignment horizontal="left" vertical="center"/>
    </xf>
    <xf numFmtId="0" fontId="6" fillId="0" borderId="0" xfId="0" applyFont="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wrapText="1"/>
    </xf>
    <xf numFmtId="0" fontId="9" fillId="3" borderId="6" xfId="0" applyFont="1" applyFill="1" applyBorder="1" applyAlignment="1">
      <alignment vertical="center" wrapText="1"/>
    </xf>
    <xf numFmtId="0" fontId="9" fillId="3" borderId="9" xfId="0" applyFont="1" applyFill="1" applyBorder="1" applyAlignment="1">
      <alignment vertical="center" wrapText="1"/>
    </xf>
    <xf numFmtId="0" fontId="9" fillId="3" borderId="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1" xfId="0" applyFont="1" applyFill="1" applyBorder="1" applyAlignment="1">
      <alignment horizontal="right" vertical="center" wrapText="1"/>
    </xf>
    <xf numFmtId="0" fontId="9" fillId="3" borderId="12" xfId="0" applyFont="1" applyFill="1" applyBorder="1" applyAlignment="1">
      <alignment horizontal="right" vertical="center" wrapText="1"/>
    </xf>
    <xf numFmtId="0" fontId="9" fillId="3" borderId="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wrapText="1"/>
    </xf>
    <xf numFmtId="0" fontId="4" fillId="0" borderId="5"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4" fillId="0" borderId="0" xfId="0" applyFont="1" applyBorder="1" applyAlignment="1">
      <alignment horizontal="left" wrapText="1"/>
    </xf>
    <xf numFmtId="0" fontId="4" fillId="0" borderId="5" xfId="0" applyFont="1" applyBorder="1" applyAlignment="1">
      <alignment vertical="top" wrapText="1"/>
    </xf>
    <xf numFmtId="0" fontId="4" fillId="0" borderId="5" xfId="0" applyFont="1" applyBorder="1" applyAlignment="1">
      <alignment vertical="top"/>
    </xf>
    <xf numFmtId="0" fontId="9" fillId="3" borderId="1" xfId="0" applyFont="1" applyFill="1" applyBorder="1" applyAlignment="1">
      <alignment vertical="center" wrapText="1"/>
    </xf>
    <xf numFmtId="0" fontId="9" fillId="3" borderId="2" xfId="0" applyFont="1" applyFill="1" applyBorder="1" applyAlignment="1">
      <alignment horizontal="right" vertical="center"/>
    </xf>
    <xf numFmtId="0" fontId="9" fillId="3" borderId="4" xfId="0" applyFont="1" applyFill="1" applyBorder="1" applyAlignment="1">
      <alignment horizontal="right" vertical="center"/>
    </xf>
    <xf numFmtId="0" fontId="9" fillId="3" borderId="1" xfId="0" applyFont="1" applyFill="1" applyBorder="1" applyAlignment="1">
      <alignment horizontal="right" vertical="center"/>
    </xf>
    <xf numFmtId="0" fontId="8" fillId="3" borderId="2" xfId="0" applyFont="1" applyFill="1" applyBorder="1" applyAlignment="1">
      <alignment vertical="center" wrapText="1"/>
    </xf>
    <xf numFmtId="0" fontId="8" fillId="3" borderId="4" xfId="0" applyFont="1" applyFill="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left" wrapText="1"/>
    </xf>
    <xf numFmtId="0" fontId="9" fillId="3" borderId="7" xfId="0" applyFont="1" applyFill="1" applyBorder="1" applyAlignment="1">
      <alignment vertical="center" wrapText="1"/>
    </xf>
    <xf numFmtId="0" fontId="4" fillId="0" borderId="0" xfId="0" applyFont="1" applyAlignment="1">
      <alignment horizontal="left" vertical="top" wrapText="1"/>
    </xf>
    <xf numFmtId="0" fontId="4" fillId="0" borderId="0"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30" fillId="0" borderId="0" xfId="0" applyFont="1" applyBorder="1" applyAlignment="1">
      <alignment horizontal="left" vertical="center" wrapText="1"/>
    </xf>
    <xf numFmtId="0" fontId="4" fillId="0" borderId="5" xfId="0" applyFont="1" applyBorder="1" applyAlignment="1">
      <alignment horizontal="left" vertical="center"/>
    </xf>
    <xf numFmtId="0" fontId="4" fillId="0" borderId="5" xfId="0" applyFont="1" applyFill="1" applyBorder="1" applyAlignment="1">
      <alignment horizontal="left" vertical="top" wrapText="1"/>
    </xf>
    <xf numFmtId="0" fontId="17" fillId="0" borderId="5" xfId="0" applyFont="1" applyFill="1" applyBorder="1" applyAlignment="1">
      <alignment horizontal="left" vertical="center" wrapText="1"/>
    </xf>
    <xf numFmtId="0" fontId="7" fillId="0" borderId="7" xfId="0" applyFont="1" applyBorder="1" applyAlignment="1">
      <alignment horizontal="left" vertical="center" wrapText="1"/>
    </xf>
    <xf numFmtId="0" fontId="5" fillId="0" borderId="4" xfId="0" applyFont="1" applyBorder="1" applyAlignment="1">
      <alignment horizontal="left" vertical="center"/>
    </xf>
    <xf numFmtId="0" fontId="5" fillId="0" borderId="1" xfId="0" applyFont="1" applyBorder="1" applyAlignment="1">
      <alignment horizontal="left" vertical="center"/>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5" fillId="0" borderId="2" xfId="0" applyFont="1" applyBorder="1" applyAlignment="1">
      <alignment horizontal="left" vertical="center"/>
    </xf>
    <xf numFmtId="0" fontId="5" fillId="0" borderId="7" xfId="0" applyFont="1" applyBorder="1" applyAlignment="1">
      <alignment horizontal="left" vertical="center"/>
    </xf>
    <xf numFmtId="0" fontId="16" fillId="0" borderId="0" xfId="0" applyFont="1"/>
    <xf numFmtId="0" fontId="31" fillId="0" borderId="0" xfId="0" applyFont="1" applyFill="1"/>
    <xf numFmtId="0" fontId="16" fillId="0" borderId="0" xfId="0" applyFont="1" applyFill="1"/>
    <xf numFmtId="0" fontId="4" fillId="0" borderId="0" xfId="0" applyFont="1" applyBorder="1" applyAlignment="1">
      <alignment horizontal="left" vertical="top" wrapText="1"/>
    </xf>
    <xf numFmtId="0" fontId="4" fillId="0" borderId="0" xfId="0" applyFont="1" applyAlignment="1">
      <alignment vertical="top"/>
    </xf>
  </cellXfs>
  <cellStyles count="90">
    <cellStyle name="Comma" xfId="87" builtinId="3"/>
    <cellStyle name="Comma 2" xfId="62" xr:uid="{00000000-0005-0000-0000-000001000000}"/>
    <cellStyle name="Followed Hyperlink" xfId="24" builtinId="9" hidden="1"/>
    <cellStyle name="Followed Hyperlink" xfId="26" builtinId="9" hidden="1"/>
    <cellStyle name="Followed Hyperlink" xfId="30" builtinId="9" hidden="1"/>
    <cellStyle name="Followed Hyperlink" xfId="32" builtinId="9" hidden="1"/>
    <cellStyle name="Followed Hyperlink" xfId="34" builtinId="9" hidden="1"/>
    <cellStyle name="Followed Hyperlink" xfId="38" builtinId="9" hidden="1"/>
    <cellStyle name="Followed Hyperlink" xfId="40" builtinId="9" hidden="1"/>
    <cellStyle name="Followed Hyperlink" xfId="42" builtinId="9" hidden="1"/>
    <cellStyle name="Followed Hyperlink" xfId="46" builtinId="9" hidden="1"/>
    <cellStyle name="Followed Hyperlink" xfId="48" builtinId="9" hidden="1"/>
    <cellStyle name="Followed Hyperlink" xfId="50" builtinId="9" hidden="1"/>
    <cellStyle name="Followed Hyperlink" xfId="54" builtinId="9" hidden="1"/>
    <cellStyle name="Followed Hyperlink" xfId="56" builtinId="9" hidden="1"/>
    <cellStyle name="Followed Hyperlink" xfId="58" builtinId="9" hidden="1"/>
    <cellStyle name="Followed Hyperlink" xfId="61" builtinId="9" hidden="1"/>
    <cellStyle name="Followed Hyperlink" xfId="60" builtinId="9" hidden="1"/>
    <cellStyle name="Followed Hyperlink" xfId="52" builtinId="9" hidden="1"/>
    <cellStyle name="Followed Hyperlink" xfId="44" builtinId="9" hidden="1"/>
    <cellStyle name="Followed Hyperlink" xfId="36" builtinId="9" hidden="1"/>
    <cellStyle name="Followed Hyperlink" xfId="28" builtinId="9" hidden="1"/>
    <cellStyle name="Followed Hyperlink" xfId="10"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9" builtinId="8" hidden="1"/>
    <cellStyle name="Hyperlink" xfId="51"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35" builtinId="8" hidden="1"/>
    <cellStyle name="Hyperlink" xfId="19"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Normal" xfId="0" builtinId="0"/>
    <cellStyle name="Normal 2 2" xfId="88" xr:uid="{26AB03A4-9B75-4E6D-A194-9E1A811E7E3F}"/>
    <cellStyle name="Percent" xfId="89" builtinId="5"/>
  </cellStyles>
  <dxfs count="0"/>
  <tableStyles count="0" defaultTableStyle="TableStyleMedium9" defaultPivotStyle="PivotStyleMedium4"/>
  <colors>
    <mruColors>
      <color rgb="FFFFFD78"/>
      <color rgb="FF008080"/>
      <color rgb="FFE3D179"/>
      <color rgb="FF74913B"/>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127793</xdr:rowOff>
    </xdr:from>
    <xdr:to>
      <xdr:col>0</xdr:col>
      <xdr:colOff>1075538</xdr:colOff>
      <xdr:row>5</xdr:row>
      <xdr:rowOff>120738</xdr:rowOff>
    </xdr:to>
    <xdr:pic>
      <xdr:nvPicPr>
        <xdr:cNvPr id="2" name="Picture 1">
          <a:extLst>
            <a:ext uri="{FF2B5EF4-FFF2-40B4-BE49-F238E27FC236}">
              <a16:creationId xmlns:a16="http://schemas.microsoft.com/office/drawing/2014/main" id="{4EABEFFB-99C0-4CCC-A95C-260BB4325924}"/>
            </a:ext>
          </a:extLst>
        </xdr:cNvPr>
        <xdr:cNvPicPr>
          <a:picLocks noChangeAspect="1" noChangeArrowheads="1"/>
        </xdr:cNvPicPr>
      </xdr:nvPicPr>
      <xdr:blipFill>
        <a:blip xmlns:r="http://schemas.openxmlformats.org/officeDocument/2006/relationships" r:embed="rId1"/>
        <a:srcRect/>
        <a:stretch/>
      </xdr:blipFill>
      <xdr:spPr bwMode="auto">
        <a:xfrm>
          <a:off x="154781" y="124618"/>
          <a:ext cx="920757" cy="996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154781</xdr:colOff>
      <xdr:row>0</xdr:row>
      <xdr:rowOff>127793</xdr:rowOff>
    </xdr:from>
    <xdr:to>
      <xdr:col>0</xdr:col>
      <xdr:colOff>1075538</xdr:colOff>
      <xdr:row>5</xdr:row>
      <xdr:rowOff>120738</xdr:rowOff>
    </xdr:to>
    <xdr:pic>
      <xdr:nvPicPr>
        <xdr:cNvPr id="2" name="Picture 1">
          <a:extLst>
            <a:ext uri="{FF2B5EF4-FFF2-40B4-BE49-F238E27FC236}">
              <a16:creationId xmlns:a16="http://schemas.microsoft.com/office/drawing/2014/main" id="{32D1155C-DE59-4AD9-B877-BE8AF1B9DE3B}"/>
            </a:ext>
          </a:extLst>
        </xdr:cNvPr>
        <xdr:cNvPicPr>
          <a:picLocks noChangeAspect="1" noChangeArrowheads="1"/>
        </xdr:cNvPicPr>
      </xdr:nvPicPr>
      <xdr:blipFill>
        <a:blip xmlns:r="http://schemas.openxmlformats.org/officeDocument/2006/relationships" r:embed="rId1"/>
        <a:srcRect/>
        <a:stretch/>
      </xdr:blipFill>
      <xdr:spPr bwMode="auto">
        <a:xfrm>
          <a:off x="154781" y="127793"/>
          <a:ext cx="923932" cy="1008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128525</xdr:colOff>
      <xdr:row>0</xdr:row>
      <xdr:rowOff>117256</xdr:rowOff>
    </xdr:from>
    <xdr:to>
      <xdr:col>0</xdr:col>
      <xdr:colOff>1058807</xdr:colOff>
      <xdr:row>5</xdr:row>
      <xdr:rowOff>140062</xdr:rowOff>
    </xdr:to>
    <xdr:pic>
      <xdr:nvPicPr>
        <xdr:cNvPr id="4" name="Picture 3">
          <a:extLst>
            <a:ext uri="{FF2B5EF4-FFF2-40B4-BE49-F238E27FC236}">
              <a16:creationId xmlns:a16="http://schemas.microsoft.com/office/drawing/2014/main" id="{CFA57791-652A-0B4D-A102-72437D0147B3}"/>
            </a:ext>
          </a:extLst>
        </xdr:cNvPr>
        <xdr:cNvPicPr>
          <a:picLocks noChangeAspect="1" noChangeArrowheads="1"/>
        </xdr:cNvPicPr>
      </xdr:nvPicPr>
      <xdr:blipFill>
        <a:blip xmlns:r="http://schemas.openxmlformats.org/officeDocument/2006/relationships" r:embed="rId1"/>
        <a:srcRect/>
        <a:stretch/>
      </xdr:blipFill>
      <xdr:spPr bwMode="auto">
        <a:xfrm>
          <a:off x="128525" y="117256"/>
          <a:ext cx="927107" cy="1004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143982</xdr:colOff>
      <xdr:row>0</xdr:row>
      <xdr:rowOff>166134</xdr:rowOff>
    </xdr:from>
    <xdr:to>
      <xdr:col>0</xdr:col>
      <xdr:colOff>1064739</xdr:colOff>
      <xdr:row>5</xdr:row>
      <xdr:rowOff>190183</xdr:rowOff>
    </xdr:to>
    <xdr:pic>
      <xdr:nvPicPr>
        <xdr:cNvPr id="2" name="Picture 1">
          <a:extLst>
            <a:ext uri="{FF2B5EF4-FFF2-40B4-BE49-F238E27FC236}">
              <a16:creationId xmlns:a16="http://schemas.microsoft.com/office/drawing/2014/main" id="{69E25858-0CF1-408E-88FE-B716BFFE92D2}"/>
            </a:ext>
          </a:extLst>
        </xdr:cNvPr>
        <xdr:cNvPicPr>
          <a:picLocks noChangeAspect="1" noChangeArrowheads="1"/>
        </xdr:cNvPicPr>
      </xdr:nvPicPr>
      <xdr:blipFill>
        <a:blip xmlns:r="http://schemas.openxmlformats.org/officeDocument/2006/relationships" r:embed="rId1"/>
        <a:srcRect/>
        <a:stretch/>
      </xdr:blipFill>
      <xdr:spPr bwMode="auto">
        <a:xfrm>
          <a:off x="143982" y="166134"/>
          <a:ext cx="920757" cy="1014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E03C-F2AE-445B-B870-9423ACE54A8B}">
  <sheetPr>
    <pageSetUpPr autoPageBreaks="0" fitToPage="1"/>
  </sheetPr>
  <dimension ref="A1:I90"/>
  <sheetViews>
    <sheetView showGridLines="0" zoomScale="70" zoomScaleNormal="70" workbookViewId="0">
      <pane ySplit="8" topLeftCell="A9" activePane="bottomLeft" state="frozen"/>
      <selection pane="bottomLeft" activeCell="G19" sqref="G19"/>
    </sheetView>
  </sheetViews>
  <sheetFormatPr defaultColWidth="10.5" defaultRowHeight="15.5" x14ac:dyDescent="0.35"/>
  <cols>
    <col min="1" max="1" width="88.25" style="1" customWidth="1"/>
    <col min="2" max="5" width="18.33203125" style="1" customWidth="1"/>
    <col min="6" max="6" width="18.33203125" style="3" customWidth="1"/>
    <col min="7" max="7" width="31" style="1" customWidth="1"/>
    <col min="8" max="8" width="11.33203125" style="1" bestFit="1" customWidth="1"/>
    <col min="9" max="16384" width="10.5" style="1"/>
  </cols>
  <sheetData>
    <row r="1" spans="1:7" x14ac:dyDescent="0.35">
      <c r="C1" s="92"/>
      <c r="D1" s="93"/>
      <c r="F1" s="1"/>
    </row>
    <row r="2" spans="1:7" x14ac:dyDescent="0.35">
      <c r="F2" s="1"/>
    </row>
    <row r="3" spans="1:7" x14ac:dyDescent="0.35">
      <c r="F3" s="1"/>
    </row>
    <row r="4" spans="1:7" x14ac:dyDescent="0.35">
      <c r="F4" s="1"/>
    </row>
    <row r="5" spans="1:7" x14ac:dyDescent="0.35">
      <c r="F5" s="1"/>
    </row>
    <row r="6" spans="1:7" x14ac:dyDescent="0.35">
      <c r="F6" s="1"/>
    </row>
    <row r="7" spans="1:7" ht="28" x14ac:dyDescent="0.35">
      <c r="A7" s="226" t="s">
        <v>65</v>
      </c>
      <c r="B7" s="226"/>
      <c r="C7" s="226"/>
      <c r="D7" s="226"/>
      <c r="E7" s="81"/>
      <c r="F7" s="1"/>
    </row>
    <row r="8" spans="1:7" ht="28" x14ac:dyDescent="0.35">
      <c r="A8" s="227" t="s">
        <v>109</v>
      </c>
      <c r="B8" s="228"/>
      <c r="C8" s="228"/>
      <c r="D8" s="228"/>
      <c r="E8" s="82"/>
      <c r="F8" s="1"/>
    </row>
    <row r="10" spans="1:7" x14ac:dyDescent="0.35">
      <c r="A10" s="53"/>
      <c r="B10" s="11"/>
    </row>
    <row r="12" spans="1:7" ht="36" customHeight="1" x14ac:dyDescent="0.35">
      <c r="A12" s="52" t="s">
        <v>110</v>
      </c>
      <c r="B12" s="18">
        <v>2020</v>
      </c>
      <c r="C12" s="18">
        <v>2022</v>
      </c>
      <c r="D12" s="18">
        <v>2023</v>
      </c>
      <c r="E12" s="18">
        <v>2024</v>
      </c>
      <c r="F12" s="89"/>
      <c r="G12" s="7"/>
    </row>
    <row r="13" spans="1:7" s="49" customFormat="1" x14ac:dyDescent="0.35">
      <c r="A13" s="45" t="s">
        <v>88</v>
      </c>
      <c r="B13" s="79">
        <v>15.6</v>
      </c>
      <c r="C13" s="79">
        <v>14.7</v>
      </c>
      <c r="D13" s="79">
        <v>15.4</v>
      </c>
      <c r="E13" s="79">
        <v>15</v>
      </c>
      <c r="F13" s="89"/>
      <c r="G13" s="118"/>
    </row>
    <row r="14" spans="1:7" s="49" customFormat="1" x14ac:dyDescent="0.35">
      <c r="A14" s="45" t="s">
        <v>90</v>
      </c>
      <c r="B14" s="79">
        <v>7.6</v>
      </c>
      <c r="C14" s="79">
        <v>7.4</v>
      </c>
      <c r="D14" s="79">
        <v>7</v>
      </c>
      <c r="E14" s="79">
        <v>7.1</v>
      </c>
      <c r="F14" s="117"/>
      <c r="G14" s="118"/>
    </row>
    <row r="15" spans="1:7" s="49" customFormat="1" x14ac:dyDescent="0.35">
      <c r="A15" s="45" t="s">
        <v>89</v>
      </c>
      <c r="B15" s="79">
        <v>7.1</v>
      </c>
      <c r="C15" s="79">
        <v>7</v>
      </c>
      <c r="D15" s="79">
        <v>7.1</v>
      </c>
      <c r="E15" s="79">
        <v>7.2</v>
      </c>
      <c r="F15" s="117"/>
      <c r="G15" s="118"/>
    </row>
    <row r="16" spans="1:7" s="49" customFormat="1" x14ac:dyDescent="0.35">
      <c r="A16" s="45" t="s">
        <v>53</v>
      </c>
      <c r="B16" s="79">
        <v>23.2</v>
      </c>
      <c r="C16" s="79">
        <v>22.1</v>
      </c>
      <c r="D16" s="79">
        <v>22.3</v>
      </c>
      <c r="E16" s="79">
        <v>22.1</v>
      </c>
      <c r="F16" s="117"/>
      <c r="G16" s="118"/>
    </row>
    <row r="17" spans="1:7" s="49" customFormat="1" x14ac:dyDescent="0.35">
      <c r="A17" s="45" t="s">
        <v>107</v>
      </c>
      <c r="B17" s="79">
        <v>121.5</v>
      </c>
      <c r="C17" s="79">
        <v>128.1</v>
      </c>
      <c r="D17" s="79">
        <v>127.1</v>
      </c>
      <c r="E17" s="79">
        <v>132.1</v>
      </c>
      <c r="F17" s="117"/>
      <c r="G17" s="118"/>
    </row>
    <row r="18" spans="1:7" s="49" customFormat="1" x14ac:dyDescent="0.35">
      <c r="A18" s="45" t="s">
        <v>108</v>
      </c>
      <c r="B18" s="79">
        <v>122</v>
      </c>
      <c r="C18" s="79">
        <v>128.5</v>
      </c>
      <c r="D18" s="79">
        <v>127.2</v>
      </c>
      <c r="E18" s="79">
        <v>132</v>
      </c>
      <c r="F18" s="117"/>
      <c r="G18" s="118"/>
    </row>
    <row r="19" spans="1:7" s="29" customFormat="1" x14ac:dyDescent="0.35">
      <c r="A19" s="218" t="s">
        <v>91</v>
      </c>
      <c r="B19" s="224"/>
      <c r="C19" s="224"/>
      <c r="D19" s="224"/>
      <c r="E19" s="224"/>
      <c r="F19" s="117"/>
      <c r="G19" s="28"/>
    </row>
    <row r="20" spans="1:7" s="29" customFormat="1" x14ac:dyDescent="0.35">
      <c r="A20" s="273" t="s">
        <v>231</v>
      </c>
      <c r="B20" s="273"/>
      <c r="C20" s="273"/>
      <c r="D20" s="273"/>
      <c r="E20" s="273"/>
      <c r="F20" s="117"/>
      <c r="G20" s="28"/>
    </row>
    <row r="21" spans="1:7" s="29" customFormat="1" x14ac:dyDescent="0.35">
      <c r="A21" s="98"/>
      <c r="B21" s="119"/>
      <c r="C21" s="119"/>
      <c r="D21" s="119"/>
      <c r="E21" s="119"/>
      <c r="F21" s="120"/>
      <c r="G21" s="28"/>
    </row>
    <row r="22" spans="1:7" s="29" customFormat="1" x14ac:dyDescent="0.35">
      <c r="A22" s="225" t="s">
        <v>92</v>
      </c>
      <c r="B22" s="221">
        <v>2020</v>
      </c>
      <c r="C22" s="223">
        <v>2022</v>
      </c>
      <c r="D22" s="223">
        <v>2023</v>
      </c>
      <c r="E22" s="223">
        <v>2024</v>
      </c>
      <c r="F22" s="120"/>
      <c r="G22" s="28"/>
    </row>
    <row r="23" spans="1:7" s="29" customFormat="1" x14ac:dyDescent="0.35">
      <c r="A23" s="220"/>
      <c r="B23" s="222"/>
      <c r="C23" s="221"/>
      <c r="D23" s="221"/>
      <c r="E23" s="221"/>
      <c r="F23" s="120"/>
      <c r="G23" s="28"/>
    </row>
    <row r="24" spans="1:7" s="29" customFormat="1" x14ac:dyDescent="0.35">
      <c r="A24" s="45" t="s">
        <v>93</v>
      </c>
      <c r="B24" s="109" t="s">
        <v>83</v>
      </c>
      <c r="C24" s="109" t="s">
        <v>83</v>
      </c>
      <c r="D24" s="109" t="s">
        <v>83</v>
      </c>
      <c r="E24" s="123">
        <v>40302</v>
      </c>
      <c r="F24" s="120"/>
      <c r="G24" s="28"/>
    </row>
    <row r="25" spans="1:7" s="29" customFormat="1" x14ac:dyDescent="0.35">
      <c r="A25" s="45" t="s">
        <v>94</v>
      </c>
      <c r="B25" s="109" t="s">
        <v>83</v>
      </c>
      <c r="C25" s="109" t="s">
        <v>83</v>
      </c>
      <c r="D25" s="109" t="s">
        <v>83</v>
      </c>
      <c r="E25" s="124">
        <v>3.0000000000000001E-3</v>
      </c>
      <c r="F25" s="120"/>
      <c r="G25" s="28"/>
    </row>
    <row r="26" spans="1:7" s="29" customFormat="1" x14ac:dyDescent="0.35">
      <c r="A26" s="45" t="s">
        <v>95</v>
      </c>
      <c r="B26" s="109" t="s">
        <v>83</v>
      </c>
      <c r="C26" s="109" t="s">
        <v>83</v>
      </c>
      <c r="D26" s="109" t="s">
        <v>83</v>
      </c>
      <c r="E26" s="124">
        <v>3.0000000000000001E-3</v>
      </c>
      <c r="F26" s="120"/>
      <c r="G26" s="28"/>
    </row>
    <row r="27" spans="1:7" s="29" customFormat="1" x14ac:dyDescent="0.35">
      <c r="A27" s="218" t="s">
        <v>230</v>
      </c>
      <c r="B27" s="224"/>
      <c r="C27" s="224"/>
      <c r="D27" s="224"/>
      <c r="E27" s="224"/>
      <c r="F27" s="120"/>
      <c r="G27" s="28"/>
    </row>
    <row r="28" spans="1:7" s="29" customFormat="1" x14ac:dyDescent="0.35">
      <c r="A28" s="86" t="s">
        <v>84</v>
      </c>
      <c r="B28" s="125"/>
      <c r="C28" s="125"/>
      <c r="D28" s="125"/>
      <c r="E28" s="125"/>
      <c r="F28" s="120"/>
      <c r="G28" s="28"/>
    </row>
    <row r="29" spans="1:7" s="29" customFormat="1" x14ac:dyDescent="0.35">
      <c r="A29" s="98"/>
      <c r="B29" s="119"/>
      <c r="C29" s="119"/>
      <c r="D29" s="119"/>
      <c r="E29" s="119"/>
      <c r="F29" s="120"/>
      <c r="G29" s="28"/>
    </row>
    <row r="30" spans="1:7" s="29" customFormat="1" x14ac:dyDescent="0.35">
      <c r="A30" s="225" t="s">
        <v>96</v>
      </c>
      <c r="B30" s="221">
        <v>2020</v>
      </c>
      <c r="C30" s="223">
        <v>2022</v>
      </c>
      <c r="D30" s="223">
        <v>2023</v>
      </c>
      <c r="E30" s="223">
        <v>2024</v>
      </c>
      <c r="F30" s="120"/>
      <c r="G30" s="28"/>
    </row>
    <row r="31" spans="1:7" s="29" customFormat="1" x14ac:dyDescent="0.35">
      <c r="A31" s="220"/>
      <c r="B31" s="222"/>
      <c r="C31" s="221"/>
      <c r="D31" s="221"/>
      <c r="E31" s="221"/>
      <c r="F31" s="120"/>
      <c r="G31" s="28"/>
    </row>
    <row r="32" spans="1:7" s="29" customFormat="1" x14ac:dyDescent="0.35">
      <c r="A32" s="45" t="s">
        <v>98</v>
      </c>
      <c r="B32" s="109">
        <v>38.799999999999997</v>
      </c>
      <c r="C32" s="109">
        <v>40.1</v>
      </c>
      <c r="D32" s="109">
        <v>42.2</v>
      </c>
      <c r="E32" s="130">
        <v>42.1</v>
      </c>
      <c r="F32" s="120"/>
      <c r="G32" s="28"/>
    </row>
    <row r="33" spans="1:8" s="29" customFormat="1" x14ac:dyDescent="0.35">
      <c r="A33" s="45" t="s">
        <v>99</v>
      </c>
      <c r="B33" s="126">
        <v>0.6</v>
      </c>
      <c r="C33" s="126">
        <v>0.55000000000000004</v>
      </c>
      <c r="D33" s="126">
        <v>0.53</v>
      </c>
      <c r="E33" s="126">
        <v>0.52</v>
      </c>
      <c r="F33" s="120"/>
      <c r="G33" s="28"/>
    </row>
    <row r="34" spans="1:8" s="29" customFormat="1" x14ac:dyDescent="0.35">
      <c r="A34" s="218" t="s">
        <v>97</v>
      </c>
      <c r="B34" s="224"/>
      <c r="C34" s="224"/>
      <c r="D34" s="224"/>
      <c r="E34" s="224"/>
      <c r="F34" s="120"/>
      <c r="G34" s="28"/>
    </row>
    <row r="35" spans="1:8" s="29" customFormat="1" x14ac:dyDescent="0.35">
      <c r="A35" s="86"/>
      <c r="B35" s="125"/>
      <c r="C35" s="125"/>
      <c r="D35" s="125"/>
      <c r="E35" s="125"/>
      <c r="F35" s="120"/>
      <c r="G35" s="28"/>
    </row>
    <row r="36" spans="1:8" s="87" customFormat="1" ht="15.5" customHeight="1" x14ac:dyDescent="0.35">
      <c r="A36" s="225" t="s">
        <v>85</v>
      </c>
      <c r="B36" s="221">
        <v>2020</v>
      </c>
      <c r="C36" s="223">
        <v>2022</v>
      </c>
      <c r="D36" s="223">
        <v>2023</v>
      </c>
      <c r="E36" s="223">
        <v>2024</v>
      </c>
      <c r="F36" s="88"/>
      <c r="G36" s="99"/>
      <c r="H36" s="134"/>
    </row>
    <row r="37" spans="1:8" s="87" customFormat="1" x14ac:dyDescent="0.35">
      <c r="A37" s="220"/>
      <c r="B37" s="222"/>
      <c r="C37" s="221"/>
      <c r="D37" s="221"/>
      <c r="E37" s="221"/>
      <c r="F37" s="88"/>
      <c r="G37" s="99"/>
      <c r="H37" s="134"/>
    </row>
    <row r="38" spans="1:8" s="87" customFormat="1" x14ac:dyDescent="0.35">
      <c r="A38" s="19" t="s">
        <v>86</v>
      </c>
      <c r="B38" s="54">
        <v>9.9</v>
      </c>
      <c r="C38" s="54">
        <v>9.5</v>
      </c>
      <c r="D38" s="54">
        <v>9</v>
      </c>
      <c r="E38" s="54">
        <v>9</v>
      </c>
      <c r="F38" s="88"/>
      <c r="G38" s="99"/>
      <c r="H38" s="99"/>
    </row>
    <row r="39" spans="1:8" s="87" customFormat="1" ht="31" x14ac:dyDescent="0.35">
      <c r="A39" s="19" t="s">
        <v>87</v>
      </c>
      <c r="B39" s="109" t="s">
        <v>83</v>
      </c>
      <c r="C39" s="109" t="s">
        <v>83</v>
      </c>
      <c r="D39" s="109" t="s">
        <v>83</v>
      </c>
      <c r="E39" s="43">
        <v>3.0000000000000001E-3</v>
      </c>
      <c r="F39" s="88"/>
      <c r="G39" s="34"/>
    </row>
    <row r="40" spans="1:8" s="87" customFormat="1" ht="33.5" customHeight="1" x14ac:dyDescent="0.35">
      <c r="A40" s="218" t="s">
        <v>229</v>
      </c>
      <c r="B40" s="218"/>
      <c r="C40" s="218"/>
      <c r="D40" s="218"/>
      <c r="E40" s="218"/>
      <c r="F40" s="88"/>
      <c r="G40" s="34"/>
    </row>
    <row r="41" spans="1:8" s="87" customFormat="1" x14ac:dyDescent="0.35">
      <c r="A41" s="273" t="s">
        <v>84</v>
      </c>
      <c r="B41" s="273"/>
      <c r="C41" s="273"/>
      <c r="D41" s="273"/>
      <c r="E41" s="273"/>
      <c r="F41" s="88"/>
      <c r="G41" s="34"/>
    </row>
    <row r="42" spans="1:8" x14ac:dyDescent="0.35">
      <c r="A42" s="46"/>
      <c r="B42" s="7"/>
      <c r="C42" s="7"/>
      <c r="D42" s="7"/>
      <c r="E42" s="7"/>
      <c r="F42" s="89"/>
      <c r="G42" s="7"/>
    </row>
    <row r="43" spans="1:8" ht="15.75" customHeight="1" x14ac:dyDescent="0.35">
      <c r="A43" s="219" t="s">
        <v>66</v>
      </c>
      <c r="B43" s="221">
        <v>2020</v>
      </c>
      <c r="C43" s="223">
        <v>2022</v>
      </c>
      <c r="D43" s="223">
        <v>2023</v>
      </c>
      <c r="E43" s="223">
        <v>2024</v>
      </c>
      <c r="F43" s="89"/>
      <c r="G43" s="7"/>
    </row>
    <row r="44" spans="1:8" ht="15.75" customHeight="1" x14ac:dyDescent="0.35">
      <c r="A44" s="237"/>
      <c r="B44" s="222"/>
      <c r="C44" s="221"/>
      <c r="D44" s="221"/>
      <c r="E44" s="221"/>
      <c r="F44" s="89"/>
      <c r="G44" s="7"/>
    </row>
    <row r="45" spans="1:8" x14ac:dyDescent="0.35">
      <c r="A45" s="19" t="s">
        <v>52</v>
      </c>
      <c r="B45" s="20">
        <v>30</v>
      </c>
      <c r="C45" s="20">
        <v>31</v>
      </c>
      <c r="D45" s="20">
        <v>32</v>
      </c>
      <c r="E45" s="20">
        <v>32</v>
      </c>
      <c r="F45" s="88"/>
      <c r="G45" s="34"/>
    </row>
    <row r="46" spans="1:8" x14ac:dyDescent="0.35">
      <c r="A46" s="19" t="s">
        <v>67</v>
      </c>
      <c r="B46" s="78">
        <v>1.04E-2</v>
      </c>
      <c r="C46" s="78">
        <v>4.0000000000000001E-3</v>
      </c>
      <c r="D46" s="78">
        <v>4.8099999999999997E-2</v>
      </c>
      <c r="E46" s="64">
        <v>5.7099999999999998E-2</v>
      </c>
      <c r="F46" s="88"/>
      <c r="G46" s="34"/>
    </row>
    <row r="47" spans="1:8" x14ac:dyDescent="0.35">
      <c r="A47" s="42" t="s">
        <v>68</v>
      </c>
      <c r="B47" s="30">
        <v>7.8E-2</v>
      </c>
      <c r="C47" s="30">
        <v>8.1000000000000003E-2</v>
      </c>
      <c r="D47" s="30">
        <v>8.4000000000000005E-2</v>
      </c>
      <c r="E47" s="108">
        <v>8.4000000000000005E-2</v>
      </c>
      <c r="F47" s="89"/>
      <c r="G47" s="7"/>
    </row>
    <row r="48" spans="1:8" x14ac:dyDescent="0.35">
      <c r="A48" s="46"/>
      <c r="B48" s="7"/>
      <c r="C48" s="7"/>
      <c r="D48" s="7"/>
      <c r="F48" s="89"/>
      <c r="G48" s="7"/>
    </row>
    <row r="49" spans="1:8" ht="17.149999999999999" customHeight="1" x14ac:dyDescent="0.35">
      <c r="A49" s="229" t="s">
        <v>69</v>
      </c>
      <c r="B49" s="231"/>
      <c r="C49" s="233"/>
      <c r="D49" s="235">
        <v>2023</v>
      </c>
      <c r="E49" s="221">
        <v>2024</v>
      </c>
      <c r="F49" s="238"/>
      <c r="G49" s="239"/>
    </row>
    <row r="50" spans="1:8" x14ac:dyDescent="0.35">
      <c r="A50" s="230"/>
      <c r="B50" s="232"/>
      <c r="C50" s="234"/>
      <c r="D50" s="236"/>
      <c r="E50" s="222"/>
      <c r="F50" s="238"/>
      <c r="G50" s="239"/>
    </row>
    <row r="51" spans="1:8" x14ac:dyDescent="0.35">
      <c r="A51" s="114" t="s">
        <v>70</v>
      </c>
      <c r="B51" s="115"/>
      <c r="C51" s="116"/>
      <c r="D51" s="109" t="s">
        <v>83</v>
      </c>
      <c r="E51" s="43">
        <v>2.1</v>
      </c>
      <c r="F51" s="90"/>
      <c r="G51" s="34"/>
    </row>
    <row r="52" spans="1:8" x14ac:dyDescent="0.35">
      <c r="A52" s="42" t="s">
        <v>71</v>
      </c>
      <c r="B52" s="112"/>
      <c r="C52" s="113"/>
      <c r="D52" s="109" t="s">
        <v>83</v>
      </c>
      <c r="E52" s="43">
        <v>31.4</v>
      </c>
      <c r="F52" s="90"/>
      <c r="G52" s="34"/>
    </row>
    <row r="53" spans="1:8" x14ac:dyDescent="0.35">
      <c r="A53" s="42" t="s">
        <v>72</v>
      </c>
      <c r="B53" s="112"/>
      <c r="C53" s="113"/>
      <c r="D53" s="109" t="s">
        <v>83</v>
      </c>
      <c r="E53" s="43">
        <v>27.7</v>
      </c>
      <c r="F53" s="90"/>
      <c r="G53" s="34"/>
    </row>
    <row r="54" spans="1:8" x14ac:dyDescent="0.35">
      <c r="A54" s="42" t="s">
        <v>73</v>
      </c>
      <c r="B54" s="112"/>
      <c r="C54" s="113"/>
      <c r="D54" s="109" t="s">
        <v>83</v>
      </c>
      <c r="E54" s="79">
        <v>0</v>
      </c>
      <c r="F54" s="90"/>
      <c r="G54" s="34"/>
    </row>
    <row r="55" spans="1:8" ht="15.5" customHeight="1" x14ac:dyDescent="0.35">
      <c r="A55" s="42" t="s">
        <v>74</v>
      </c>
      <c r="B55" s="112"/>
      <c r="C55" s="113"/>
      <c r="D55" s="109" t="s">
        <v>83</v>
      </c>
      <c r="E55" s="43">
        <v>26.9</v>
      </c>
      <c r="F55" s="90"/>
      <c r="G55" s="34"/>
    </row>
    <row r="56" spans="1:8" x14ac:dyDescent="0.35">
      <c r="A56" s="42" t="s">
        <v>75</v>
      </c>
      <c r="B56" s="112"/>
      <c r="C56" s="113"/>
      <c r="D56" s="109" t="s">
        <v>83</v>
      </c>
      <c r="E56" s="43">
        <v>88.1</v>
      </c>
      <c r="F56" s="90"/>
      <c r="G56" s="34"/>
    </row>
    <row r="57" spans="1:8" x14ac:dyDescent="0.35">
      <c r="A57" s="42" t="s">
        <v>76</v>
      </c>
      <c r="B57" s="112"/>
      <c r="C57" s="113"/>
      <c r="D57" s="109" t="s">
        <v>83</v>
      </c>
      <c r="E57" s="110">
        <v>0.83</v>
      </c>
      <c r="F57" s="90"/>
      <c r="G57" s="34"/>
    </row>
    <row r="58" spans="1:8" x14ac:dyDescent="0.35">
      <c r="A58" s="42" t="s">
        <v>77</v>
      </c>
      <c r="B58" s="112"/>
      <c r="C58" s="113"/>
      <c r="D58" s="109" t="s">
        <v>83</v>
      </c>
      <c r="E58" s="79">
        <v>1</v>
      </c>
      <c r="F58" s="90"/>
      <c r="G58" s="34"/>
    </row>
    <row r="59" spans="1:8" x14ac:dyDescent="0.35">
      <c r="A59" s="42" t="s">
        <v>78</v>
      </c>
      <c r="B59" s="112"/>
      <c r="C59" s="113"/>
      <c r="D59" s="109" t="s">
        <v>83</v>
      </c>
      <c r="E59" s="110">
        <v>0.01</v>
      </c>
      <c r="F59" s="90"/>
      <c r="G59" s="34"/>
    </row>
    <row r="60" spans="1:8" x14ac:dyDescent="0.35">
      <c r="A60" s="42" t="s">
        <v>79</v>
      </c>
      <c r="B60" s="112"/>
      <c r="C60" s="113"/>
      <c r="D60" s="109" t="s">
        <v>83</v>
      </c>
      <c r="E60" s="79">
        <v>15</v>
      </c>
      <c r="F60" s="90"/>
      <c r="G60" s="34"/>
    </row>
    <row r="61" spans="1:8" x14ac:dyDescent="0.35">
      <c r="A61" s="42" t="s">
        <v>80</v>
      </c>
      <c r="B61" s="112"/>
      <c r="C61" s="113"/>
      <c r="D61" s="109" t="s">
        <v>83</v>
      </c>
      <c r="E61" s="110">
        <v>0.14000000000000001</v>
      </c>
      <c r="F61" s="90"/>
      <c r="G61" s="34"/>
    </row>
    <row r="62" spans="1:8" x14ac:dyDescent="0.35">
      <c r="A62" s="42" t="s">
        <v>81</v>
      </c>
      <c r="B62" s="112"/>
      <c r="C62" s="113"/>
      <c r="D62" s="109">
        <v>0.4</v>
      </c>
      <c r="E62" s="43">
        <v>1.6</v>
      </c>
      <c r="F62" s="90"/>
      <c r="G62" s="99"/>
      <c r="H62" s="99"/>
    </row>
    <row r="63" spans="1:8" x14ac:dyDescent="0.35">
      <c r="A63" s="42" t="s">
        <v>82</v>
      </c>
      <c r="B63" s="112"/>
      <c r="C63" s="113"/>
      <c r="D63" s="109" t="s">
        <v>83</v>
      </c>
      <c r="E63" s="110">
        <v>0.02</v>
      </c>
      <c r="F63" s="90"/>
      <c r="G63" s="131"/>
      <c r="H63" s="132"/>
    </row>
    <row r="64" spans="1:8" x14ac:dyDescent="0.35">
      <c r="A64" s="42" t="s">
        <v>41</v>
      </c>
      <c r="B64" s="112"/>
      <c r="C64" s="113"/>
      <c r="D64" s="122">
        <v>105.6</v>
      </c>
      <c r="E64" s="43">
        <v>105.7</v>
      </c>
      <c r="F64" s="90"/>
      <c r="G64" s="133"/>
      <c r="H64" s="133"/>
    </row>
    <row r="65" spans="1:9" s="87" customFormat="1" x14ac:dyDescent="0.35">
      <c r="A65" s="111" t="s">
        <v>84</v>
      </c>
      <c r="B65" s="34"/>
      <c r="C65" s="34"/>
      <c r="D65" s="34"/>
      <c r="E65" s="34"/>
      <c r="F65" s="90"/>
      <c r="G65" s="99"/>
      <c r="H65" s="134"/>
    </row>
    <row r="66" spans="1:9" s="87" customFormat="1" x14ac:dyDescent="0.35">
      <c r="A66" s="17"/>
      <c r="B66" s="70"/>
      <c r="C66" s="70"/>
      <c r="D66" s="70"/>
      <c r="E66" s="70"/>
      <c r="F66" s="88"/>
      <c r="G66" s="99"/>
      <c r="H66" s="134"/>
    </row>
    <row r="67" spans="1:9" s="29" customFormat="1" x14ac:dyDescent="0.35">
      <c r="A67" s="219" t="s">
        <v>100</v>
      </c>
      <c r="B67" s="221">
        <v>2020</v>
      </c>
      <c r="C67" s="223">
        <v>2022</v>
      </c>
      <c r="D67" s="223">
        <v>2023</v>
      </c>
      <c r="E67" s="223">
        <v>2024</v>
      </c>
      <c r="F67" s="120"/>
      <c r="G67" s="28"/>
    </row>
    <row r="68" spans="1:9" s="29" customFormat="1" x14ac:dyDescent="0.35">
      <c r="A68" s="220"/>
      <c r="B68" s="222"/>
      <c r="C68" s="221"/>
      <c r="D68" s="221"/>
      <c r="E68" s="221"/>
      <c r="F68" s="120"/>
      <c r="G68" s="28"/>
    </row>
    <row r="69" spans="1:9" s="29" customFormat="1" x14ac:dyDescent="0.35">
      <c r="A69" s="45" t="s">
        <v>101</v>
      </c>
      <c r="B69" s="127">
        <v>101</v>
      </c>
      <c r="C69" s="127">
        <v>106.4</v>
      </c>
      <c r="D69" s="127">
        <v>106.5</v>
      </c>
      <c r="E69" s="79">
        <v>111.7</v>
      </c>
      <c r="F69" s="120"/>
      <c r="G69" s="28"/>
    </row>
    <row r="70" spans="1:9" s="29" customFormat="1" x14ac:dyDescent="0.35">
      <c r="A70" s="45" t="s">
        <v>54</v>
      </c>
      <c r="B70" s="127">
        <v>82.6</v>
      </c>
      <c r="C70" s="127">
        <v>87.9</v>
      </c>
      <c r="D70" s="127">
        <v>89.8</v>
      </c>
      <c r="E70" s="79">
        <v>93.8</v>
      </c>
      <c r="F70" s="120"/>
      <c r="G70" s="28"/>
    </row>
    <row r="71" spans="1:9" s="29" customFormat="1" x14ac:dyDescent="0.35">
      <c r="A71" s="45" t="s">
        <v>102</v>
      </c>
      <c r="B71" s="127">
        <v>33.1</v>
      </c>
      <c r="C71" s="127">
        <v>33.700000000000003</v>
      </c>
      <c r="D71" s="127">
        <v>34.6</v>
      </c>
      <c r="E71" s="79">
        <v>37.5</v>
      </c>
      <c r="F71" s="120"/>
      <c r="G71" s="28"/>
    </row>
    <row r="72" spans="1:9" s="49" customFormat="1" x14ac:dyDescent="0.35">
      <c r="A72" s="45" t="s">
        <v>55</v>
      </c>
      <c r="B72" s="79">
        <v>67.900000000000006</v>
      </c>
      <c r="C72" s="79">
        <v>72.7</v>
      </c>
      <c r="D72" s="79">
        <v>71.900000000000006</v>
      </c>
      <c r="E72" s="79">
        <v>74.099999999999994</v>
      </c>
      <c r="F72" s="117"/>
      <c r="G72" s="118"/>
    </row>
    <row r="73" spans="1:9" s="29" customFormat="1" x14ac:dyDescent="0.35">
      <c r="A73" s="218" t="s">
        <v>91</v>
      </c>
      <c r="B73" s="218"/>
      <c r="C73" s="218"/>
      <c r="D73" s="218"/>
      <c r="E73" s="218"/>
      <c r="F73" s="120"/>
      <c r="G73" s="28"/>
    </row>
    <row r="74" spans="1:9" s="29" customFormat="1" ht="32.5" customHeight="1" x14ac:dyDescent="0.35">
      <c r="A74" s="273" t="s">
        <v>227</v>
      </c>
      <c r="B74" s="273"/>
      <c r="C74" s="273"/>
      <c r="D74" s="273"/>
      <c r="E74" s="273"/>
      <c r="F74" s="120"/>
      <c r="G74" s="28"/>
    </row>
    <row r="75" spans="1:9" s="29" customFormat="1" x14ac:dyDescent="0.35">
      <c r="A75" s="273" t="s">
        <v>228</v>
      </c>
      <c r="B75" s="273"/>
      <c r="C75" s="273"/>
      <c r="D75" s="273"/>
      <c r="E75" s="273"/>
      <c r="F75" s="120"/>
      <c r="G75" s="28"/>
    </row>
    <row r="76" spans="1:9" s="29" customFormat="1" x14ac:dyDescent="0.35">
      <c r="A76" s="98"/>
      <c r="B76" s="119"/>
      <c r="C76" s="119"/>
      <c r="D76" s="119"/>
      <c r="E76" s="119"/>
      <c r="F76" s="120"/>
      <c r="G76" s="28"/>
    </row>
    <row r="77" spans="1:9" ht="35.5" customHeight="1" x14ac:dyDescent="0.35">
      <c r="A77" s="103" t="s">
        <v>103</v>
      </c>
      <c r="B77" s="18">
        <v>2020</v>
      </c>
      <c r="C77" s="18">
        <v>2022</v>
      </c>
      <c r="D77" s="18">
        <v>2023</v>
      </c>
      <c r="E77" s="18">
        <v>2024</v>
      </c>
      <c r="F77" s="91"/>
      <c r="G77" s="7"/>
      <c r="H77" s="9"/>
    </row>
    <row r="78" spans="1:9" x14ac:dyDescent="0.35">
      <c r="A78" s="69" t="s">
        <v>106</v>
      </c>
      <c r="B78" s="128">
        <v>28.512818495112509</v>
      </c>
      <c r="C78" s="128">
        <v>28.501403504884742</v>
      </c>
      <c r="D78" s="128">
        <v>30.024338606339292</v>
      </c>
      <c r="E78" s="128">
        <v>33.090000000000003</v>
      </c>
      <c r="F78" s="91"/>
      <c r="G78" s="94"/>
      <c r="H78" s="95"/>
      <c r="I78" s="95"/>
    </row>
    <row r="79" spans="1:9" x14ac:dyDescent="0.35">
      <c r="A79" s="69" t="s">
        <v>56</v>
      </c>
      <c r="B79" s="128">
        <v>1.95</v>
      </c>
      <c r="C79" s="128">
        <v>2.59</v>
      </c>
      <c r="D79" s="128">
        <v>2.37</v>
      </c>
      <c r="E79" s="128">
        <v>2.2894464182749776</v>
      </c>
      <c r="F79" s="91"/>
      <c r="G79" s="7"/>
    </row>
    <row r="80" spans="1:9" x14ac:dyDescent="0.35">
      <c r="A80" s="69" t="s">
        <v>57</v>
      </c>
      <c r="B80" s="128">
        <v>0.96</v>
      </c>
      <c r="C80" s="128">
        <v>1</v>
      </c>
      <c r="D80" s="128">
        <v>1.08</v>
      </c>
      <c r="E80" s="128">
        <v>0.97232102517569097</v>
      </c>
      <c r="F80" s="91"/>
      <c r="G80" s="7"/>
    </row>
    <row r="81" spans="1:9" hidden="1" x14ac:dyDescent="0.35">
      <c r="A81" s="69" t="s">
        <v>58</v>
      </c>
      <c r="B81" s="129">
        <v>0</v>
      </c>
      <c r="C81" s="129">
        <v>0</v>
      </c>
      <c r="D81" s="129">
        <v>0.01</v>
      </c>
      <c r="E81" s="129">
        <v>1.2079719999999999E-2</v>
      </c>
      <c r="F81" s="91"/>
      <c r="G81" s="7"/>
      <c r="H81" s="9"/>
    </row>
    <row r="82" spans="1:9" hidden="1" x14ac:dyDescent="0.35">
      <c r="A82" s="69" t="s">
        <v>59</v>
      </c>
      <c r="B82" s="129">
        <v>0</v>
      </c>
      <c r="C82" s="129">
        <v>0</v>
      </c>
      <c r="D82" s="129">
        <v>0</v>
      </c>
      <c r="E82" s="129">
        <v>6.2796852499999995E-5</v>
      </c>
      <c r="F82" s="91"/>
      <c r="G82" s="94"/>
      <c r="H82" s="95"/>
      <c r="I82" s="95"/>
    </row>
    <row r="83" spans="1:9" hidden="1" x14ac:dyDescent="0.35">
      <c r="A83" s="69" t="s">
        <v>60</v>
      </c>
      <c r="B83" s="128">
        <v>0.59</v>
      </c>
      <c r="C83" s="128">
        <v>0.56000000000000005</v>
      </c>
      <c r="D83" s="128">
        <v>0.59</v>
      </c>
      <c r="E83" s="129">
        <v>0.55000000000000004</v>
      </c>
      <c r="F83" s="91"/>
      <c r="G83" s="7"/>
    </row>
    <row r="84" spans="1:9" x14ac:dyDescent="0.35">
      <c r="A84" s="69" t="s">
        <v>61</v>
      </c>
      <c r="B84" s="128">
        <v>48.059958436186669</v>
      </c>
      <c r="C84" s="128">
        <v>50.61155451856736</v>
      </c>
      <c r="D84" s="128">
        <v>52.27691399699092</v>
      </c>
      <c r="E84" s="128">
        <v>53.27</v>
      </c>
      <c r="F84" s="91"/>
      <c r="G84" s="7"/>
    </row>
    <row r="85" spans="1:9" x14ac:dyDescent="0.35">
      <c r="A85" s="217" t="s">
        <v>218</v>
      </c>
      <c r="B85" s="128">
        <v>16.167903813942001</v>
      </c>
      <c r="C85" s="128">
        <v>16.324288995110901</v>
      </c>
      <c r="D85" s="128">
        <v>14.9696748418799</v>
      </c>
      <c r="E85" s="128">
        <v>16.09</v>
      </c>
      <c r="F85" s="91"/>
      <c r="G85" s="7"/>
    </row>
    <row r="86" spans="1:9" x14ac:dyDescent="0.35">
      <c r="A86" s="62" t="s">
        <v>62</v>
      </c>
      <c r="B86" s="79">
        <v>3.1</v>
      </c>
      <c r="C86" s="79">
        <v>5.2225109999999999</v>
      </c>
      <c r="D86" s="79">
        <v>4.0650120000000003</v>
      </c>
      <c r="E86" s="79">
        <v>4.1703479999999997</v>
      </c>
      <c r="F86" s="91"/>
      <c r="G86" s="7"/>
    </row>
    <row r="87" spans="1:9" s="29" customFormat="1" x14ac:dyDescent="0.35">
      <c r="A87" s="45" t="s">
        <v>104</v>
      </c>
      <c r="B87" s="128">
        <v>1.7</v>
      </c>
      <c r="C87" s="128">
        <v>1.6</v>
      </c>
      <c r="D87" s="128">
        <v>1.2</v>
      </c>
      <c r="E87" s="128">
        <v>1.2</v>
      </c>
      <c r="F87" s="120"/>
      <c r="G87" s="28"/>
    </row>
    <row r="88" spans="1:9" s="29" customFormat="1" x14ac:dyDescent="0.35">
      <c r="A88" s="45" t="s">
        <v>105</v>
      </c>
      <c r="B88" s="128">
        <v>0.6</v>
      </c>
      <c r="C88" s="128">
        <v>0.6</v>
      </c>
      <c r="D88" s="128">
        <v>0.6</v>
      </c>
      <c r="E88" s="128">
        <v>0.6</v>
      </c>
      <c r="F88" s="120"/>
      <c r="G88" s="28"/>
    </row>
    <row r="89" spans="1:9" s="29" customFormat="1" x14ac:dyDescent="0.35">
      <c r="A89" s="218" t="s">
        <v>232</v>
      </c>
      <c r="B89" s="218"/>
      <c r="C89" s="218"/>
      <c r="D89" s="218"/>
      <c r="E89" s="218"/>
      <c r="F89" s="120"/>
      <c r="G89" s="28"/>
    </row>
    <row r="90" spans="1:9" x14ac:dyDescent="0.35">
      <c r="A90" s="274" t="s">
        <v>233</v>
      </c>
    </row>
  </sheetData>
  <mergeCells count="44">
    <mergeCell ref="A41:E41"/>
    <mergeCell ref="A20:E20"/>
    <mergeCell ref="F49:F50"/>
    <mergeCell ref="G49:G50"/>
    <mergeCell ref="B43:B44"/>
    <mergeCell ref="C43:C44"/>
    <mergeCell ref="D43:D44"/>
    <mergeCell ref="E49:E50"/>
    <mergeCell ref="E43:E44"/>
    <mergeCell ref="A7:D7"/>
    <mergeCell ref="A8:D8"/>
    <mergeCell ref="A49:A50"/>
    <mergeCell ref="B49:B50"/>
    <mergeCell ref="C49:C50"/>
    <mergeCell ref="D49:D50"/>
    <mergeCell ref="A43:A44"/>
    <mergeCell ref="A36:A37"/>
    <mergeCell ref="B36:B37"/>
    <mergeCell ref="C36:C37"/>
    <mergeCell ref="A27:E27"/>
    <mergeCell ref="D36:D37"/>
    <mergeCell ref="E36:E37"/>
    <mergeCell ref="A40:E40"/>
    <mergeCell ref="A19:E19"/>
    <mergeCell ref="A22:A23"/>
    <mergeCell ref="B22:B23"/>
    <mergeCell ref="C22:C23"/>
    <mergeCell ref="D22:D23"/>
    <mergeCell ref="E22:E23"/>
    <mergeCell ref="A34:E34"/>
    <mergeCell ref="A30:A31"/>
    <mergeCell ref="B30:B31"/>
    <mergeCell ref="C30:C31"/>
    <mergeCell ref="D30:D31"/>
    <mergeCell ref="E30:E31"/>
    <mergeCell ref="A73:E73"/>
    <mergeCell ref="A89:E89"/>
    <mergeCell ref="A67:A68"/>
    <mergeCell ref="B67:B68"/>
    <mergeCell ref="C67:C68"/>
    <mergeCell ref="D67:D68"/>
    <mergeCell ref="E67:E68"/>
    <mergeCell ref="A74:E74"/>
    <mergeCell ref="A75:E75"/>
  </mergeCells>
  <pageMargins left="0.75" right="0.75" top="1" bottom="1" header="0.5" footer="0.5"/>
  <pageSetup fitToHeight="3"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7:G136"/>
  <sheetViews>
    <sheetView showGridLines="0" zoomScale="70" zoomScaleNormal="70" workbookViewId="0">
      <pane ySplit="8" topLeftCell="A123" activePane="bottomLeft" state="frozen"/>
      <selection pane="bottomLeft" activeCell="A140" sqref="A140"/>
    </sheetView>
  </sheetViews>
  <sheetFormatPr defaultColWidth="10.5" defaultRowHeight="15.5" x14ac:dyDescent="0.35"/>
  <cols>
    <col min="1" max="1" width="56.5" style="1" customWidth="1"/>
    <col min="2" max="5" width="18.33203125" style="163" customWidth="1"/>
    <col min="6" max="6" width="18.33203125" style="1" customWidth="1"/>
    <col min="7" max="7" width="17.58203125" style="1" customWidth="1"/>
    <col min="8" max="16384" width="10.5" style="1"/>
  </cols>
  <sheetData>
    <row r="7" spans="1:7" ht="28" x14ac:dyDescent="0.35">
      <c r="A7" s="226" t="s">
        <v>65</v>
      </c>
      <c r="B7" s="226"/>
      <c r="C7" s="226"/>
    </row>
    <row r="8" spans="1:7" ht="28" x14ac:dyDescent="0.35">
      <c r="A8" s="227" t="s">
        <v>190</v>
      </c>
      <c r="B8" s="228"/>
      <c r="C8" s="228"/>
    </row>
    <row r="10" spans="1:7" x14ac:dyDescent="0.35">
      <c r="A10" s="10"/>
    </row>
    <row r="11" spans="1:7" ht="19" customHeight="1" x14ac:dyDescent="0.35">
      <c r="A11" s="24" t="s">
        <v>64</v>
      </c>
      <c r="B11" s="18">
        <v>2021</v>
      </c>
      <c r="C11" s="18">
        <v>2022</v>
      </c>
      <c r="D11" s="18">
        <v>2023</v>
      </c>
      <c r="E11" s="18">
        <v>2024</v>
      </c>
      <c r="F11" s="38"/>
      <c r="G11" s="36"/>
    </row>
    <row r="12" spans="1:7" x14ac:dyDescent="0.35">
      <c r="A12" s="19" t="s">
        <v>29</v>
      </c>
      <c r="B12" s="167">
        <v>74</v>
      </c>
      <c r="C12" s="167">
        <v>94</v>
      </c>
      <c r="D12" s="192">
        <v>135</v>
      </c>
      <c r="E12" s="192">
        <v>78</v>
      </c>
      <c r="F12" s="49"/>
      <c r="G12" s="35"/>
    </row>
    <row r="13" spans="1:7" ht="18.649999999999999" customHeight="1" x14ac:dyDescent="0.35">
      <c r="A13" s="19" t="s">
        <v>187</v>
      </c>
      <c r="B13" s="193">
        <v>0.4</v>
      </c>
      <c r="C13" s="193">
        <v>3.99</v>
      </c>
      <c r="D13" s="194">
        <v>3.81</v>
      </c>
      <c r="E13" s="194">
        <v>1.92</v>
      </c>
      <c r="F13" s="29"/>
      <c r="G13" s="37"/>
    </row>
    <row r="14" spans="1:7" ht="42" customHeight="1" x14ac:dyDescent="0.35">
      <c r="A14" s="218" t="s">
        <v>188</v>
      </c>
      <c r="B14" s="218"/>
      <c r="C14" s="218"/>
      <c r="D14" s="218"/>
      <c r="E14" s="218"/>
    </row>
    <row r="15" spans="1:7" s="87" customFormat="1" x14ac:dyDescent="0.35">
      <c r="A15" s="86"/>
      <c r="B15" s="86"/>
      <c r="C15" s="86"/>
      <c r="D15" s="86"/>
      <c r="E15" s="86"/>
    </row>
    <row r="16" spans="1:7" ht="31" x14ac:dyDescent="0.35">
      <c r="A16" s="15" t="s">
        <v>191</v>
      </c>
      <c r="B16" s="191">
        <v>2021</v>
      </c>
      <c r="C16" s="191">
        <v>2022</v>
      </c>
      <c r="D16" s="191">
        <v>2023</v>
      </c>
      <c r="E16" s="191">
        <v>2024</v>
      </c>
    </row>
    <row r="17" spans="1:5" x14ac:dyDescent="0.35">
      <c r="A17" s="16" t="s">
        <v>19</v>
      </c>
      <c r="B17" s="72">
        <v>7508</v>
      </c>
      <c r="C17" s="72">
        <v>6839</v>
      </c>
      <c r="D17" s="72">
        <v>7345</v>
      </c>
      <c r="E17" s="72">
        <v>7250</v>
      </c>
    </row>
    <row r="18" spans="1:5" x14ac:dyDescent="0.35">
      <c r="A18" s="16" t="s">
        <v>20</v>
      </c>
      <c r="B18" s="72">
        <v>1042</v>
      </c>
      <c r="C18" s="72">
        <v>1017</v>
      </c>
      <c r="D18" s="72">
        <v>889</v>
      </c>
      <c r="E18" s="72">
        <v>831</v>
      </c>
    </row>
    <row r="19" spans="1:5" x14ac:dyDescent="0.35">
      <c r="A19" s="16" t="s">
        <v>21</v>
      </c>
      <c r="B19" s="72">
        <v>7913</v>
      </c>
      <c r="C19" s="72">
        <v>7393</v>
      </c>
      <c r="D19" s="72">
        <v>7388</v>
      </c>
      <c r="E19" s="72">
        <v>7471</v>
      </c>
    </row>
    <row r="20" spans="1:5" x14ac:dyDescent="0.35">
      <c r="A20" s="16" t="s">
        <v>22</v>
      </c>
      <c r="B20" s="72">
        <v>6555</v>
      </c>
      <c r="C20" s="72">
        <v>6850</v>
      </c>
      <c r="D20" s="72">
        <v>7131</v>
      </c>
      <c r="E20" s="72">
        <v>7363</v>
      </c>
    </row>
    <row r="21" spans="1:5" x14ac:dyDescent="0.35">
      <c r="A21" s="16" t="s">
        <v>23</v>
      </c>
      <c r="B21" s="72">
        <v>1106</v>
      </c>
      <c r="C21" s="72">
        <v>1053</v>
      </c>
      <c r="D21" s="72">
        <v>1040</v>
      </c>
      <c r="E21" s="72">
        <v>1053</v>
      </c>
    </row>
    <row r="22" spans="1:5" x14ac:dyDescent="0.35">
      <c r="A22" s="243" t="s">
        <v>189</v>
      </c>
      <c r="B22" s="243"/>
      <c r="C22" s="243"/>
      <c r="D22" s="84"/>
      <c r="E22" s="84"/>
    </row>
    <row r="23" spans="1:5" x14ac:dyDescent="0.35">
      <c r="A23" s="243"/>
      <c r="B23" s="243"/>
      <c r="C23" s="243"/>
      <c r="D23" s="84"/>
      <c r="E23" s="84"/>
    </row>
    <row r="24" spans="1:5" ht="31" x14ac:dyDescent="0.35">
      <c r="A24" s="15" t="s">
        <v>192</v>
      </c>
      <c r="B24" s="191">
        <v>2021</v>
      </c>
      <c r="C24" s="191">
        <v>2022</v>
      </c>
      <c r="D24" s="191">
        <v>2023</v>
      </c>
      <c r="E24" s="191">
        <v>2024</v>
      </c>
    </row>
    <row r="25" spans="1:5" x14ac:dyDescent="0.35">
      <c r="A25" s="16" t="s">
        <v>24</v>
      </c>
      <c r="B25" s="192">
        <v>194</v>
      </c>
      <c r="C25" s="192">
        <v>170</v>
      </c>
      <c r="D25" s="192">
        <v>174</v>
      </c>
      <c r="E25" s="72">
        <v>172</v>
      </c>
    </row>
    <row r="26" spans="1:5" x14ac:dyDescent="0.35">
      <c r="A26" s="16" t="s">
        <v>25</v>
      </c>
      <c r="B26" s="73">
        <v>27</v>
      </c>
      <c r="C26" s="73">
        <v>25</v>
      </c>
      <c r="D26" s="73">
        <v>21</v>
      </c>
      <c r="E26" s="73">
        <v>20</v>
      </c>
    </row>
    <row r="27" spans="1:5" x14ac:dyDescent="0.35">
      <c r="A27" s="16" t="s">
        <v>26</v>
      </c>
      <c r="B27" s="73">
        <v>204</v>
      </c>
      <c r="C27" s="73">
        <v>184</v>
      </c>
      <c r="D27" s="73">
        <v>175</v>
      </c>
      <c r="E27" s="73">
        <v>178</v>
      </c>
    </row>
    <row r="28" spans="1:5" x14ac:dyDescent="0.35">
      <c r="A28" s="16" t="s">
        <v>27</v>
      </c>
      <c r="B28" s="73">
        <v>169</v>
      </c>
      <c r="C28" s="73">
        <v>171</v>
      </c>
      <c r="D28" s="73">
        <v>169</v>
      </c>
      <c r="E28" s="73">
        <v>175</v>
      </c>
    </row>
    <row r="29" spans="1:5" x14ac:dyDescent="0.35">
      <c r="A29" s="16" t="s">
        <v>28</v>
      </c>
      <c r="B29" s="73">
        <v>29</v>
      </c>
      <c r="C29" s="73">
        <v>26</v>
      </c>
      <c r="D29" s="73">
        <v>25</v>
      </c>
      <c r="E29" s="73">
        <v>25</v>
      </c>
    </row>
    <row r="30" spans="1:5" x14ac:dyDescent="0.25">
      <c r="A30" s="253"/>
      <c r="B30" s="253"/>
      <c r="C30" s="253"/>
    </row>
    <row r="31" spans="1:5" ht="31" x14ac:dyDescent="0.35">
      <c r="A31" s="15" t="s">
        <v>193</v>
      </c>
      <c r="B31" s="191">
        <v>2024</v>
      </c>
      <c r="C31" s="195"/>
    </row>
    <row r="32" spans="1:5" s="87" customFormat="1" x14ac:dyDescent="0.35">
      <c r="A32" s="16" t="s">
        <v>194</v>
      </c>
      <c r="B32" s="72">
        <v>2727</v>
      </c>
      <c r="C32" s="86"/>
      <c r="D32" s="86"/>
      <c r="E32" s="86"/>
    </row>
    <row r="33" spans="1:5" s="87" customFormat="1" x14ac:dyDescent="0.35">
      <c r="A33" s="16" t="s">
        <v>195</v>
      </c>
      <c r="B33" s="72">
        <v>283</v>
      </c>
      <c r="C33" s="86"/>
      <c r="D33" s="86"/>
      <c r="E33" s="86"/>
    </row>
    <row r="34" spans="1:5" s="87" customFormat="1" x14ac:dyDescent="0.35">
      <c r="A34" s="16" t="s">
        <v>196</v>
      </c>
      <c r="B34" s="72">
        <v>767</v>
      </c>
      <c r="C34" s="86"/>
      <c r="D34" s="86"/>
      <c r="E34" s="86"/>
    </row>
    <row r="35" spans="1:5" s="87" customFormat="1" x14ac:dyDescent="0.35">
      <c r="A35" s="86"/>
      <c r="B35" s="86"/>
      <c r="C35" s="86"/>
      <c r="D35" s="86"/>
      <c r="E35" s="86"/>
    </row>
    <row r="36" spans="1:5" ht="17.149999999999999" customHeight="1" x14ac:dyDescent="0.35">
      <c r="A36" s="241" t="s">
        <v>197</v>
      </c>
      <c r="B36" s="221">
        <v>2021</v>
      </c>
      <c r="C36" s="221">
        <v>2022</v>
      </c>
      <c r="D36" s="221">
        <v>2023</v>
      </c>
      <c r="E36" s="221">
        <v>2024</v>
      </c>
    </row>
    <row r="37" spans="1:5" ht="19" customHeight="1" x14ac:dyDescent="0.35">
      <c r="A37" s="242"/>
      <c r="B37" s="222"/>
      <c r="C37" s="222"/>
      <c r="D37" s="222"/>
      <c r="E37" s="222"/>
    </row>
    <row r="38" spans="1:5" x14ac:dyDescent="0.35">
      <c r="A38" s="31" t="s">
        <v>198</v>
      </c>
      <c r="B38" s="196">
        <v>130</v>
      </c>
      <c r="C38" s="196">
        <v>123</v>
      </c>
      <c r="D38" s="196">
        <v>131</v>
      </c>
      <c r="E38" s="196">
        <v>121</v>
      </c>
    </row>
    <row r="39" spans="1:5" x14ac:dyDescent="0.35">
      <c r="A39" s="31" t="s">
        <v>12</v>
      </c>
      <c r="B39" s="196">
        <v>24</v>
      </c>
      <c r="C39" s="196">
        <v>23</v>
      </c>
      <c r="D39" s="196">
        <v>23</v>
      </c>
      <c r="E39" s="196">
        <v>24</v>
      </c>
    </row>
    <row r="40" spans="1:5" x14ac:dyDescent="0.35">
      <c r="A40" s="31" t="s">
        <v>15</v>
      </c>
      <c r="B40" s="196">
        <v>1.2</v>
      </c>
      <c r="C40" s="196">
        <v>1.1000000000000001</v>
      </c>
      <c r="D40" s="196">
        <v>1.1000000000000001</v>
      </c>
      <c r="E40" s="196">
        <v>1</v>
      </c>
    </row>
    <row r="41" spans="1:5" x14ac:dyDescent="0.35">
      <c r="A41" s="31" t="s">
        <v>14</v>
      </c>
      <c r="B41" s="196">
        <v>3</v>
      </c>
      <c r="C41" s="196" t="s">
        <v>199</v>
      </c>
      <c r="D41" s="196" t="s">
        <v>199</v>
      </c>
      <c r="E41" s="196" t="s">
        <v>199</v>
      </c>
    </row>
    <row r="42" spans="1:5" x14ac:dyDescent="0.35">
      <c r="A42" s="31" t="s">
        <v>13</v>
      </c>
      <c r="B42" s="196">
        <v>112</v>
      </c>
      <c r="C42" s="196">
        <v>124</v>
      </c>
      <c r="D42" s="196">
        <v>124</v>
      </c>
      <c r="E42" s="196">
        <v>101</v>
      </c>
    </row>
    <row r="43" spans="1:5" x14ac:dyDescent="0.35">
      <c r="A43" s="71" t="s">
        <v>2</v>
      </c>
      <c r="B43" s="198">
        <v>271</v>
      </c>
      <c r="C43" s="199">
        <v>273</v>
      </c>
      <c r="D43" s="198">
        <v>279</v>
      </c>
      <c r="E43" s="198">
        <v>248</v>
      </c>
    </row>
    <row r="44" spans="1:5" x14ac:dyDescent="0.35">
      <c r="A44" s="244" t="s">
        <v>91</v>
      </c>
      <c r="B44" s="245"/>
      <c r="C44" s="245"/>
      <c r="D44" s="190"/>
      <c r="E44" s="190"/>
    </row>
    <row r="45" spans="1:5" s="87" customFormat="1" x14ac:dyDescent="0.35">
      <c r="A45" s="86"/>
      <c r="B45" s="86"/>
      <c r="C45" s="86"/>
      <c r="D45" s="86"/>
      <c r="E45" s="86"/>
    </row>
    <row r="46" spans="1:5" x14ac:dyDescent="0.35">
      <c r="A46" s="250" t="s">
        <v>200</v>
      </c>
      <c r="B46" s="247">
        <v>2021</v>
      </c>
      <c r="C46" s="249">
        <v>2022</v>
      </c>
      <c r="D46" s="249">
        <v>2023</v>
      </c>
      <c r="E46" s="221">
        <v>2024</v>
      </c>
    </row>
    <row r="47" spans="1:5" ht="22.5" customHeight="1" x14ac:dyDescent="0.35">
      <c r="A47" s="251"/>
      <c r="B47" s="248"/>
      <c r="C47" s="249"/>
      <c r="D47" s="249"/>
      <c r="E47" s="222"/>
    </row>
    <row r="48" spans="1:5" x14ac:dyDescent="0.35">
      <c r="A48" s="32" t="s">
        <v>17</v>
      </c>
      <c r="B48" s="197">
        <v>39</v>
      </c>
      <c r="C48" s="197">
        <v>38</v>
      </c>
      <c r="D48" s="197">
        <v>38</v>
      </c>
      <c r="E48" s="197">
        <v>36</v>
      </c>
    </row>
    <row r="49" spans="1:5" x14ac:dyDescent="0.35">
      <c r="A49" s="32" t="s">
        <v>12</v>
      </c>
      <c r="B49" s="196" t="s">
        <v>199</v>
      </c>
      <c r="C49" s="196" t="s">
        <v>199</v>
      </c>
      <c r="D49" s="196" t="s">
        <v>199</v>
      </c>
      <c r="E49" s="196" t="s">
        <v>199</v>
      </c>
    </row>
    <row r="50" spans="1:5" x14ac:dyDescent="0.35">
      <c r="A50" s="32" t="s">
        <v>18</v>
      </c>
      <c r="B50" s="197">
        <v>58</v>
      </c>
      <c r="C50" s="197">
        <v>64</v>
      </c>
      <c r="D50" s="197">
        <v>65</v>
      </c>
      <c r="E50" s="197">
        <v>46</v>
      </c>
    </row>
    <row r="51" spans="1:5" x14ac:dyDescent="0.35">
      <c r="A51" s="32" t="s">
        <v>201</v>
      </c>
      <c r="B51" s="197">
        <v>54.2</v>
      </c>
      <c r="C51" s="197">
        <v>48.9</v>
      </c>
      <c r="D51" s="197">
        <v>50.6</v>
      </c>
      <c r="E51" s="197">
        <v>47</v>
      </c>
    </row>
    <row r="52" spans="1:5" x14ac:dyDescent="0.35">
      <c r="A52" s="32" t="s">
        <v>14</v>
      </c>
      <c r="B52" s="197">
        <v>13</v>
      </c>
      <c r="C52" s="197">
        <v>9</v>
      </c>
      <c r="D52" s="197">
        <v>8</v>
      </c>
      <c r="E52" s="197">
        <v>9</v>
      </c>
    </row>
    <row r="53" spans="1:5" x14ac:dyDescent="0.35">
      <c r="A53" s="200" t="s">
        <v>16</v>
      </c>
      <c r="B53" s="199">
        <v>164</v>
      </c>
      <c r="C53" s="201">
        <v>160</v>
      </c>
      <c r="D53" s="201">
        <v>162</v>
      </c>
      <c r="E53" s="201">
        <v>138</v>
      </c>
    </row>
    <row r="54" spans="1:5" x14ac:dyDescent="0.35">
      <c r="A54" s="252"/>
      <c r="B54" s="252"/>
      <c r="C54" s="252"/>
      <c r="D54" s="190"/>
      <c r="E54" s="190"/>
    </row>
    <row r="55" spans="1:5" s="87" customFormat="1" x14ac:dyDescent="0.35">
      <c r="A55" s="86"/>
      <c r="B55" s="86"/>
      <c r="C55" s="86"/>
      <c r="D55" s="86"/>
      <c r="E55" s="86"/>
    </row>
    <row r="56" spans="1:5" x14ac:dyDescent="0.35">
      <c r="A56" s="250" t="s">
        <v>202</v>
      </c>
      <c r="B56" s="247">
        <v>2021</v>
      </c>
      <c r="C56" s="249">
        <v>2022</v>
      </c>
      <c r="D56" s="249">
        <v>2023</v>
      </c>
      <c r="E56" s="221">
        <v>2024</v>
      </c>
    </row>
    <row r="57" spans="1:5" ht="21.75" customHeight="1" x14ac:dyDescent="0.35">
      <c r="A57" s="251"/>
      <c r="B57" s="248"/>
      <c r="C57" s="249"/>
      <c r="D57" s="249"/>
      <c r="E57" s="222"/>
    </row>
    <row r="58" spans="1:5" ht="16" customHeight="1" x14ac:dyDescent="0.35">
      <c r="A58" s="33" t="s">
        <v>38</v>
      </c>
      <c r="B58" s="197">
        <v>81</v>
      </c>
      <c r="C58" s="197">
        <v>86</v>
      </c>
      <c r="D58" s="197">
        <v>91</v>
      </c>
      <c r="E58" s="197">
        <v>88</v>
      </c>
    </row>
    <row r="59" spans="1:5" x14ac:dyDescent="0.35">
      <c r="A59" s="200" t="s">
        <v>16</v>
      </c>
      <c r="B59" s="201">
        <v>107</v>
      </c>
      <c r="C59" s="201">
        <v>113</v>
      </c>
      <c r="D59" s="201">
        <v>117</v>
      </c>
      <c r="E59" s="201">
        <v>110</v>
      </c>
    </row>
    <row r="60" spans="1:5" ht="16" customHeight="1" x14ac:dyDescent="0.35">
      <c r="A60" s="85"/>
      <c r="B60" s="27"/>
      <c r="C60" s="27"/>
      <c r="D60" s="27"/>
      <c r="E60" s="27"/>
    </row>
    <row r="61" spans="1:5" s="87" customFormat="1" x14ac:dyDescent="0.35">
      <c r="A61" s="86"/>
      <c r="B61" s="86"/>
      <c r="C61" s="86"/>
      <c r="D61" s="86"/>
      <c r="E61" s="86"/>
    </row>
    <row r="62" spans="1:5" ht="17.149999999999999" customHeight="1" x14ac:dyDescent="0.35">
      <c r="A62" s="241" t="s">
        <v>203</v>
      </c>
      <c r="B62" s="221">
        <v>2021</v>
      </c>
      <c r="C62" s="223">
        <v>2022</v>
      </c>
      <c r="D62" s="223">
        <v>2023</v>
      </c>
      <c r="E62" s="221">
        <v>2024</v>
      </c>
    </row>
    <row r="63" spans="1:5" x14ac:dyDescent="0.35">
      <c r="A63" s="254"/>
      <c r="B63" s="222"/>
      <c r="C63" s="221"/>
      <c r="D63" s="221"/>
      <c r="E63" s="222"/>
    </row>
    <row r="64" spans="1:5" x14ac:dyDescent="0.35">
      <c r="A64" s="19" t="s">
        <v>204</v>
      </c>
      <c r="B64" s="74">
        <v>1884</v>
      </c>
      <c r="C64" s="74">
        <v>1344</v>
      </c>
      <c r="D64" s="74">
        <v>1223</v>
      </c>
      <c r="E64" s="74">
        <v>1251</v>
      </c>
    </row>
    <row r="65" spans="1:5" x14ac:dyDescent="0.35">
      <c r="A65" s="218" t="s">
        <v>234</v>
      </c>
      <c r="B65" s="218"/>
      <c r="C65" s="218"/>
      <c r="D65" s="218"/>
      <c r="E65" s="218"/>
    </row>
    <row r="66" spans="1:5" x14ac:dyDescent="0.35">
      <c r="A66" s="273" t="s">
        <v>235</v>
      </c>
      <c r="B66" s="273"/>
      <c r="C66" s="273"/>
      <c r="D66" s="273"/>
      <c r="E66" s="273"/>
    </row>
    <row r="67" spans="1:5" s="87" customFormat="1" x14ac:dyDescent="0.35">
      <c r="A67" s="86"/>
      <c r="B67" s="86"/>
      <c r="C67" s="86"/>
      <c r="D67" s="86"/>
      <c r="E67" s="86"/>
    </row>
    <row r="68" spans="1:5" s="87" customFormat="1" ht="18" x14ac:dyDescent="0.35">
      <c r="A68" s="203" t="s">
        <v>208</v>
      </c>
      <c r="B68" s="86"/>
      <c r="C68" s="86"/>
      <c r="D68" s="86"/>
      <c r="E68" s="86"/>
    </row>
    <row r="69" spans="1:5" s="87" customFormat="1" x14ac:dyDescent="0.35">
      <c r="A69" s="86"/>
      <c r="B69" s="86"/>
      <c r="C69" s="86"/>
      <c r="D69" s="86"/>
      <c r="E69" s="86"/>
    </row>
    <row r="70" spans="1:5" x14ac:dyDescent="0.35">
      <c r="A70" s="246" t="s">
        <v>205</v>
      </c>
      <c r="B70" s="221">
        <v>2021</v>
      </c>
      <c r="C70" s="223">
        <v>2022</v>
      </c>
      <c r="D70" s="223">
        <v>2023</v>
      </c>
      <c r="E70" s="221">
        <v>2024</v>
      </c>
    </row>
    <row r="71" spans="1:5" x14ac:dyDescent="0.35">
      <c r="A71" s="246"/>
      <c r="B71" s="222"/>
      <c r="C71" s="221"/>
      <c r="D71" s="221"/>
      <c r="E71" s="222"/>
    </row>
    <row r="72" spans="1:5" x14ac:dyDescent="0.35">
      <c r="A72" s="16" t="s">
        <v>206</v>
      </c>
      <c r="B72" s="202">
        <v>63</v>
      </c>
      <c r="C72" s="74">
        <v>55</v>
      </c>
      <c r="D72" s="74">
        <v>81</v>
      </c>
      <c r="E72" s="74">
        <v>178</v>
      </c>
    </row>
    <row r="73" spans="1:5" x14ac:dyDescent="0.35">
      <c r="A73" s="47" t="s">
        <v>42</v>
      </c>
      <c r="B73" s="202">
        <v>63</v>
      </c>
      <c r="C73" s="74">
        <v>54</v>
      </c>
      <c r="D73" s="74">
        <v>52</v>
      </c>
      <c r="E73" s="74">
        <v>63</v>
      </c>
    </row>
    <row r="74" spans="1:5" x14ac:dyDescent="0.35">
      <c r="A74" s="47" t="s">
        <v>207</v>
      </c>
      <c r="B74" s="202" t="s">
        <v>83</v>
      </c>
      <c r="C74" s="74" t="s">
        <v>199</v>
      </c>
      <c r="D74" s="74">
        <v>14</v>
      </c>
      <c r="E74" s="74">
        <v>107</v>
      </c>
    </row>
    <row r="75" spans="1:5" x14ac:dyDescent="0.35">
      <c r="A75" s="47" t="s">
        <v>155</v>
      </c>
      <c r="B75" s="74" t="s">
        <v>199</v>
      </c>
      <c r="C75" s="74">
        <v>1</v>
      </c>
      <c r="D75" s="74">
        <v>15</v>
      </c>
      <c r="E75" s="74">
        <v>8</v>
      </c>
    </row>
    <row r="76" spans="1:5" x14ac:dyDescent="0.35">
      <c r="A76" s="244" t="s">
        <v>91</v>
      </c>
      <c r="B76" s="245"/>
      <c r="C76" s="245"/>
      <c r="D76" s="48"/>
      <c r="E76" s="48"/>
    </row>
    <row r="77" spans="1:5" s="87" customFormat="1" x14ac:dyDescent="0.35">
      <c r="A77" s="86"/>
      <c r="B77" s="86"/>
      <c r="C77" s="86"/>
      <c r="D77" s="86"/>
      <c r="E77" s="86"/>
    </row>
    <row r="78" spans="1:5" s="87" customFormat="1" ht="18" x14ac:dyDescent="0.35">
      <c r="A78" s="203" t="s">
        <v>209</v>
      </c>
      <c r="B78" s="86"/>
      <c r="C78" s="86"/>
      <c r="D78" s="86"/>
      <c r="E78" s="86"/>
    </row>
    <row r="79" spans="1:5" s="87" customFormat="1" x14ac:dyDescent="0.35">
      <c r="A79" s="86"/>
      <c r="B79" s="86"/>
      <c r="C79" s="86"/>
      <c r="D79" s="86"/>
      <c r="E79" s="86"/>
    </row>
    <row r="80" spans="1:5" ht="15.5" customHeight="1" x14ac:dyDescent="0.35">
      <c r="A80" s="204" t="s">
        <v>210</v>
      </c>
      <c r="B80" s="101">
        <v>2021</v>
      </c>
      <c r="C80" s="101">
        <v>2022</v>
      </c>
      <c r="D80" s="101">
        <v>2023</v>
      </c>
      <c r="E80" s="101">
        <v>2024</v>
      </c>
    </row>
    <row r="81" spans="1:5" x14ac:dyDescent="0.35">
      <c r="A81" s="205" t="s">
        <v>211</v>
      </c>
      <c r="B81" s="207">
        <v>1821</v>
      </c>
      <c r="C81" s="207">
        <v>1288</v>
      </c>
      <c r="D81" s="207">
        <v>1143</v>
      </c>
      <c r="E81" s="207">
        <v>1073</v>
      </c>
    </row>
    <row r="82" spans="1:5" x14ac:dyDescent="0.35">
      <c r="A82" s="205" t="s">
        <v>212</v>
      </c>
      <c r="B82" s="207">
        <v>1266</v>
      </c>
      <c r="C82" s="207">
        <v>1074</v>
      </c>
      <c r="D82" s="207">
        <v>1009</v>
      </c>
      <c r="E82" s="207">
        <v>981</v>
      </c>
    </row>
    <row r="83" spans="1:5" x14ac:dyDescent="0.35">
      <c r="A83" s="16" t="s">
        <v>44</v>
      </c>
      <c r="B83" s="208">
        <v>201</v>
      </c>
      <c r="C83" s="208">
        <v>148</v>
      </c>
      <c r="D83" s="208">
        <v>36</v>
      </c>
      <c r="E83" s="208">
        <v>42</v>
      </c>
    </row>
    <row r="84" spans="1:5" x14ac:dyDescent="0.35">
      <c r="A84" s="16" t="s">
        <v>45</v>
      </c>
      <c r="B84" s="208">
        <v>3</v>
      </c>
      <c r="C84" s="208">
        <v>7</v>
      </c>
      <c r="D84" s="208">
        <v>36</v>
      </c>
      <c r="E84" s="208">
        <v>8</v>
      </c>
    </row>
    <row r="85" spans="1:5" x14ac:dyDescent="0.35">
      <c r="A85" s="16" t="s">
        <v>43</v>
      </c>
      <c r="B85" s="208">
        <v>4</v>
      </c>
      <c r="C85" s="208">
        <v>3</v>
      </c>
      <c r="D85" s="208">
        <v>2</v>
      </c>
      <c r="E85" s="208">
        <v>7</v>
      </c>
    </row>
    <row r="86" spans="1:5" x14ac:dyDescent="0.35">
      <c r="A86" s="16" t="s">
        <v>155</v>
      </c>
      <c r="B86" s="208">
        <v>1058</v>
      </c>
      <c r="C86" s="208">
        <v>916</v>
      </c>
      <c r="D86" s="208">
        <v>935</v>
      </c>
      <c r="E86" s="208">
        <v>924</v>
      </c>
    </row>
    <row r="87" spans="1:5" x14ac:dyDescent="0.35">
      <c r="A87" s="206" t="s">
        <v>213</v>
      </c>
      <c r="B87" s="208">
        <v>384</v>
      </c>
      <c r="C87" s="208">
        <v>311</v>
      </c>
      <c r="D87" s="208">
        <v>164</v>
      </c>
      <c r="E87" s="208">
        <v>172</v>
      </c>
    </row>
    <row r="88" spans="1:5" x14ac:dyDescent="0.35">
      <c r="A88" s="16" t="s">
        <v>44</v>
      </c>
      <c r="B88" s="208">
        <v>201</v>
      </c>
      <c r="C88" s="208">
        <v>137</v>
      </c>
      <c r="D88" s="208">
        <v>24</v>
      </c>
      <c r="E88" s="208">
        <v>27</v>
      </c>
    </row>
    <row r="89" spans="1:5" x14ac:dyDescent="0.35">
      <c r="A89" s="16" t="s">
        <v>45</v>
      </c>
      <c r="B89" s="208">
        <v>3</v>
      </c>
      <c r="C89" s="208">
        <v>7</v>
      </c>
      <c r="D89" s="208">
        <v>36</v>
      </c>
      <c r="E89" s="208">
        <v>8</v>
      </c>
    </row>
    <row r="90" spans="1:5" x14ac:dyDescent="0.35">
      <c r="A90" s="16" t="s">
        <v>43</v>
      </c>
      <c r="B90" s="208">
        <v>4</v>
      </c>
      <c r="C90" s="208">
        <v>3</v>
      </c>
      <c r="D90" s="208">
        <v>2</v>
      </c>
      <c r="E90" s="208">
        <v>7</v>
      </c>
    </row>
    <row r="91" spans="1:5" x14ac:dyDescent="0.35">
      <c r="A91" s="16" t="s">
        <v>155</v>
      </c>
      <c r="B91" s="208">
        <v>176</v>
      </c>
      <c r="C91" s="208">
        <v>164</v>
      </c>
      <c r="D91" s="208">
        <v>101</v>
      </c>
      <c r="E91" s="208">
        <v>131</v>
      </c>
    </row>
    <row r="92" spans="1:5" x14ac:dyDescent="0.35">
      <c r="A92" s="206" t="s">
        <v>214</v>
      </c>
      <c r="B92" s="208">
        <v>882</v>
      </c>
      <c r="C92" s="208">
        <v>764</v>
      </c>
      <c r="D92" s="208">
        <v>845</v>
      </c>
      <c r="E92" s="208">
        <v>809</v>
      </c>
    </row>
    <row r="93" spans="1:5" x14ac:dyDescent="0.35">
      <c r="A93" s="16" t="s">
        <v>44</v>
      </c>
      <c r="B93" s="208" t="s">
        <v>217</v>
      </c>
      <c r="C93" s="208">
        <v>12</v>
      </c>
      <c r="D93" s="208">
        <v>12</v>
      </c>
      <c r="E93" s="208">
        <v>16</v>
      </c>
    </row>
    <row r="94" spans="1:5" x14ac:dyDescent="0.35">
      <c r="A94" s="16" t="s">
        <v>45</v>
      </c>
      <c r="B94" s="208" t="s">
        <v>217</v>
      </c>
      <c r="C94" s="208" t="s">
        <v>217</v>
      </c>
      <c r="D94" s="208" t="s">
        <v>217</v>
      </c>
      <c r="E94" s="208" t="s">
        <v>217</v>
      </c>
    </row>
    <row r="95" spans="1:5" x14ac:dyDescent="0.35">
      <c r="A95" s="16" t="s">
        <v>43</v>
      </c>
      <c r="B95" s="208" t="s">
        <v>217</v>
      </c>
      <c r="C95" s="208" t="s">
        <v>217</v>
      </c>
      <c r="D95" s="208" t="s">
        <v>217</v>
      </c>
      <c r="E95" s="208" t="s">
        <v>217</v>
      </c>
    </row>
    <row r="96" spans="1:5" x14ac:dyDescent="0.35">
      <c r="A96" s="16" t="s">
        <v>155</v>
      </c>
      <c r="B96" s="208">
        <v>882</v>
      </c>
      <c r="C96" s="208">
        <v>752</v>
      </c>
      <c r="D96" s="208">
        <v>834</v>
      </c>
      <c r="E96" s="208">
        <v>793</v>
      </c>
    </row>
    <row r="97" spans="1:5" x14ac:dyDescent="0.35">
      <c r="A97" s="205" t="s">
        <v>215</v>
      </c>
      <c r="B97" s="207">
        <v>555</v>
      </c>
      <c r="C97" s="207">
        <v>214</v>
      </c>
      <c r="D97" s="207">
        <v>133</v>
      </c>
      <c r="E97" s="207">
        <v>92</v>
      </c>
    </row>
    <row r="98" spans="1:5" x14ac:dyDescent="0.35">
      <c r="A98" s="16" t="s">
        <v>44</v>
      </c>
      <c r="B98" s="208">
        <v>12</v>
      </c>
      <c r="C98" s="208">
        <v>9</v>
      </c>
      <c r="D98" s="208">
        <v>6</v>
      </c>
      <c r="E98" s="208">
        <v>3</v>
      </c>
    </row>
    <row r="99" spans="1:5" x14ac:dyDescent="0.35">
      <c r="A99" s="16" t="s">
        <v>45</v>
      </c>
      <c r="B99" s="208" t="s">
        <v>199</v>
      </c>
      <c r="C99" s="208" t="s">
        <v>199</v>
      </c>
      <c r="D99" s="208">
        <v>3</v>
      </c>
      <c r="E99" s="208">
        <v>5</v>
      </c>
    </row>
    <row r="100" spans="1:5" x14ac:dyDescent="0.35">
      <c r="A100" s="16" t="s">
        <v>43</v>
      </c>
      <c r="B100" s="208">
        <v>88</v>
      </c>
      <c r="C100" s="208">
        <v>88</v>
      </c>
      <c r="D100" s="208">
        <v>86</v>
      </c>
      <c r="E100" s="208">
        <v>65</v>
      </c>
    </row>
    <row r="101" spans="1:5" x14ac:dyDescent="0.35">
      <c r="A101" s="16" t="s">
        <v>155</v>
      </c>
      <c r="B101" s="208">
        <v>455</v>
      </c>
      <c r="C101" s="208">
        <v>117</v>
      </c>
      <c r="D101" s="208">
        <v>39</v>
      </c>
      <c r="E101" s="208">
        <v>19</v>
      </c>
    </row>
    <row r="102" spans="1:5" x14ac:dyDescent="0.35">
      <c r="A102" s="206" t="s">
        <v>39</v>
      </c>
      <c r="B102" s="208">
        <v>96</v>
      </c>
      <c r="C102" s="208">
        <v>77</v>
      </c>
      <c r="D102" s="208">
        <v>86</v>
      </c>
      <c r="E102" s="208">
        <v>66</v>
      </c>
    </row>
    <row r="103" spans="1:5" x14ac:dyDescent="0.35">
      <c r="A103" s="16" t="s">
        <v>44</v>
      </c>
      <c r="B103" s="208">
        <v>12</v>
      </c>
      <c r="C103" s="208">
        <v>9</v>
      </c>
      <c r="D103" s="208">
        <v>6</v>
      </c>
      <c r="E103" s="208">
        <v>3</v>
      </c>
    </row>
    <row r="104" spans="1:5" x14ac:dyDescent="0.35">
      <c r="A104" s="16" t="s">
        <v>45</v>
      </c>
      <c r="B104" s="208" t="s">
        <v>199</v>
      </c>
      <c r="C104" s="208" t="s">
        <v>199</v>
      </c>
      <c r="D104" s="208">
        <v>3</v>
      </c>
      <c r="E104" s="208">
        <v>5</v>
      </c>
    </row>
    <row r="105" spans="1:5" x14ac:dyDescent="0.35">
      <c r="A105" s="16" t="s">
        <v>43</v>
      </c>
      <c r="B105" s="208">
        <v>50</v>
      </c>
      <c r="C105" s="208">
        <v>49</v>
      </c>
      <c r="D105" s="208">
        <v>57</v>
      </c>
      <c r="E105" s="208">
        <v>40</v>
      </c>
    </row>
    <row r="106" spans="1:5" x14ac:dyDescent="0.35">
      <c r="A106" s="16" t="s">
        <v>155</v>
      </c>
      <c r="B106" s="208">
        <v>34</v>
      </c>
      <c r="C106" s="208">
        <v>19</v>
      </c>
      <c r="D106" s="208">
        <v>21</v>
      </c>
      <c r="E106" s="208">
        <v>18</v>
      </c>
    </row>
    <row r="107" spans="1:5" x14ac:dyDescent="0.35">
      <c r="A107" s="206" t="s">
        <v>216</v>
      </c>
      <c r="B107" s="208">
        <v>459</v>
      </c>
      <c r="C107" s="208">
        <v>137</v>
      </c>
      <c r="D107" s="208">
        <v>47</v>
      </c>
      <c r="E107" s="208">
        <v>26</v>
      </c>
    </row>
    <row r="108" spans="1:5" x14ac:dyDescent="0.35">
      <c r="A108" s="16" t="s">
        <v>44</v>
      </c>
      <c r="B108" s="208" t="s">
        <v>217</v>
      </c>
      <c r="C108" s="208" t="s">
        <v>217</v>
      </c>
      <c r="D108" s="208" t="s">
        <v>217</v>
      </c>
      <c r="E108" s="208" t="s">
        <v>217</v>
      </c>
    </row>
    <row r="109" spans="1:5" x14ac:dyDescent="0.35">
      <c r="A109" s="16" t="s">
        <v>45</v>
      </c>
      <c r="B109" s="208" t="s">
        <v>217</v>
      </c>
      <c r="C109" s="208" t="s">
        <v>217</v>
      </c>
      <c r="D109" s="208" t="s">
        <v>217</v>
      </c>
      <c r="E109" s="208" t="s">
        <v>217</v>
      </c>
    </row>
    <row r="110" spans="1:5" x14ac:dyDescent="0.35">
      <c r="A110" s="16" t="s">
        <v>43</v>
      </c>
      <c r="B110" s="208">
        <v>39</v>
      </c>
      <c r="C110" s="208">
        <v>39</v>
      </c>
      <c r="D110" s="208">
        <v>29</v>
      </c>
      <c r="E110" s="208">
        <v>25</v>
      </c>
    </row>
    <row r="111" spans="1:5" x14ac:dyDescent="0.35">
      <c r="A111" s="16" t="s">
        <v>155</v>
      </c>
      <c r="B111" s="208">
        <v>421</v>
      </c>
      <c r="C111" s="208">
        <v>98</v>
      </c>
      <c r="D111" s="208">
        <v>18</v>
      </c>
      <c r="E111" s="208">
        <v>1</v>
      </c>
    </row>
    <row r="112" spans="1:5" ht="33" customHeight="1" x14ac:dyDescent="0.35">
      <c r="A112" s="58"/>
      <c r="B112" s="102"/>
      <c r="C112" s="102"/>
      <c r="D112" s="102"/>
      <c r="E112" s="102"/>
    </row>
    <row r="113" spans="1:5" ht="15.5" customHeight="1" x14ac:dyDescent="0.35">
      <c r="A113" s="241" t="s">
        <v>47</v>
      </c>
      <c r="B113" s="221">
        <v>2021</v>
      </c>
      <c r="C113" s="221">
        <v>2022</v>
      </c>
      <c r="D113" s="221">
        <v>2023</v>
      </c>
      <c r="E113" s="221">
        <v>2024</v>
      </c>
    </row>
    <row r="114" spans="1:5" x14ac:dyDescent="0.35">
      <c r="A114" s="242"/>
      <c r="B114" s="222"/>
      <c r="C114" s="222"/>
      <c r="D114" s="222"/>
      <c r="E114" s="222"/>
    </row>
    <row r="115" spans="1:5" x14ac:dyDescent="0.35">
      <c r="A115" s="16" t="s">
        <v>2</v>
      </c>
      <c r="B115" s="76">
        <v>383.6</v>
      </c>
      <c r="C115" s="75">
        <v>310.56</v>
      </c>
      <c r="D115" s="75">
        <v>122.9</v>
      </c>
      <c r="E115" s="75"/>
    </row>
    <row r="116" spans="1:5" x14ac:dyDescent="0.35">
      <c r="A116" s="47" t="s">
        <v>43</v>
      </c>
      <c r="B116" s="75">
        <v>4.0999999999999996</v>
      </c>
      <c r="C116" s="75">
        <v>3.38495307102357</v>
      </c>
      <c r="D116" s="75">
        <v>2</v>
      </c>
      <c r="E116" s="75"/>
    </row>
    <row r="117" spans="1:5" x14ac:dyDescent="0.35">
      <c r="A117" s="47" t="s">
        <v>44</v>
      </c>
      <c r="B117" s="75">
        <v>200.52099999999999</v>
      </c>
      <c r="C117" s="75">
        <v>136.56221536186598</v>
      </c>
      <c r="D117" s="75">
        <v>9.6999999999999993</v>
      </c>
      <c r="E117" s="75"/>
    </row>
    <row r="118" spans="1:5" x14ac:dyDescent="0.35">
      <c r="A118" s="47" t="s">
        <v>45</v>
      </c>
      <c r="B118" s="75">
        <v>3.1360000000000001</v>
      </c>
      <c r="C118" s="75">
        <v>6.79</v>
      </c>
      <c r="D118" s="75">
        <v>10.1</v>
      </c>
      <c r="E118" s="75"/>
    </row>
    <row r="119" spans="1:5" x14ac:dyDescent="0.35">
      <c r="A119" s="47" t="s">
        <v>46</v>
      </c>
      <c r="B119" s="77">
        <v>175.9</v>
      </c>
      <c r="C119" s="77">
        <v>163.80000000000001</v>
      </c>
      <c r="D119" s="77">
        <v>101.1</v>
      </c>
      <c r="E119" s="77"/>
    </row>
    <row r="120" spans="1:5" x14ac:dyDescent="0.35">
      <c r="A120" s="28"/>
      <c r="B120" s="60"/>
      <c r="C120" s="48"/>
      <c r="D120" s="48"/>
      <c r="E120" s="48"/>
    </row>
    <row r="121" spans="1:5" x14ac:dyDescent="0.35">
      <c r="A121" s="246" t="s">
        <v>48</v>
      </c>
      <c r="B121" s="221">
        <v>2021</v>
      </c>
      <c r="C121" s="223">
        <v>2022</v>
      </c>
      <c r="D121" s="223">
        <v>2023</v>
      </c>
      <c r="E121" s="221">
        <v>2024</v>
      </c>
    </row>
    <row r="122" spans="1:5" x14ac:dyDescent="0.35">
      <c r="A122" s="246"/>
      <c r="B122" s="222"/>
      <c r="C122" s="223"/>
      <c r="D122" s="223"/>
      <c r="E122" s="222"/>
    </row>
    <row r="123" spans="1:5" x14ac:dyDescent="0.35">
      <c r="A123" s="16" t="s">
        <v>2</v>
      </c>
      <c r="B123" s="76">
        <v>459.31950000000001</v>
      </c>
      <c r="C123" s="75">
        <v>136.76150000000001</v>
      </c>
      <c r="D123" s="75">
        <v>47.3</v>
      </c>
      <c r="E123" s="75"/>
    </row>
    <row r="124" spans="1:5" x14ac:dyDescent="0.35">
      <c r="A124" s="47" t="s">
        <v>43</v>
      </c>
      <c r="B124" s="76">
        <v>38.591999999999999</v>
      </c>
      <c r="C124" s="75">
        <v>38.564</v>
      </c>
      <c r="D124" s="75">
        <v>29.4</v>
      </c>
      <c r="E124" s="75"/>
    </row>
    <row r="125" spans="1:5" x14ac:dyDescent="0.35">
      <c r="A125" s="47" t="s">
        <v>44</v>
      </c>
      <c r="B125" s="76">
        <v>0</v>
      </c>
      <c r="C125" s="75">
        <v>0</v>
      </c>
      <c r="D125" s="75">
        <v>0</v>
      </c>
      <c r="E125" s="75"/>
    </row>
    <row r="126" spans="1:5" x14ac:dyDescent="0.35">
      <c r="A126" s="47" t="s">
        <v>45</v>
      </c>
      <c r="B126" s="76">
        <v>0</v>
      </c>
      <c r="C126" s="75">
        <v>0</v>
      </c>
      <c r="D126" s="75">
        <v>0</v>
      </c>
      <c r="E126" s="75"/>
    </row>
    <row r="127" spans="1:5" x14ac:dyDescent="0.35">
      <c r="A127" s="47" t="s">
        <v>46</v>
      </c>
      <c r="B127" s="76">
        <v>420.72800000000001</v>
      </c>
      <c r="C127" s="75">
        <v>98.188000000000002</v>
      </c>
      <c r="D127" s="75">
        <v>17.899999999999999</v>
      </c>
      <c r="E127" s="75"/>
    </row>
    <row r="128" spans="1:5" x14ac:dyDescent="0.35">
      <c r="A128" s="59"/>
      <c r="B128" s="60"/>
      <c r="C128" s="48"/>
      <c r="D128" s="48"/>
      <c r="E128" s="48"/>
    </row>
    <row r="129" spans="1:5" x14ac:dyDescent="0.35">
      <c r="A129" s="246" t="s">
        <v>49</v>
      </c>
      <c r="B129" s="221">
        <v>2021</v>
      </c>
      <c r="C129" s="223">
        <v>2022</v>
      </c>
      <c r="D129" s="223">
        <v>2023</v>
      </c>
      <c r="E129" s="221">
        <v>2024</v>
      </c>
    </row>
    <row r="130" spans="1:5" x14ac:dyDescent="0.35">
      <c r="A130" s="246"/>
      <c r="B130" s="222"/>
      <c r="C130" s="223"/>
      <c r="D130" s="223"/>
      <c r="E130" s="222"/>
    </row>
    <row r="131" spans="1:5" x14ac:dyDescent="0.35">
      <c r="A131" s="16" t="s">
        <v>2</v>
      </c>
      <c r="B131" s="76">
        <v>95.969767533157665</v>
      </c>
      <c r="C131" s="76">
        <v>77.591794181830792</v>
      </c>
      <c r="D131" s="75">
        <v>85.6</v>
      </c>
      <c r="E131" s="75"/>
    </row>
    <row r="132" spans="1:5" x14ac:dyDescent="0.35">
      <c r="A132" s="47" t="s">
        <v>43</v>
      </c>
      <c r="B132" s="76">
        <v>49.89</v>
      </c>
      <c r="C132" s="76">
        <v>49.0937704180756</v>
      </c>
      <c r="D132" s="75">
        <v>56.5</v>
      </c>
      <c r="E132" s="75"/>
    </row>
    <row r="133" spans="1:5" x14ac:dyDescent="0.35">
      <c r="A133" s="47" t="s">
        <v>44</v>
      </c>
      <c r="B133" s="76">
        <v>11.83</v>
      </c>
      <c r="C133" s="76">
        <v>8.7497641102502897</v>
      </c>
      <c r="D133" s="75">
        <v>7.4</v>
      </c>
      <c r="E133" s="75"/>
    </row>
    <row r="134" spans="1:5" x14ac:dyDescent="0.35">
      <c r="A134" s="47" t="s">
        <v>45</v>
      </c>
      <c r="B134" s="76">
        <v>0.2</v>
      </c>
      <c r="C134" s="76">
        <v>0.5</v>
      </c>
      <c r="D134" s="75">
        <v>1</v>
      </c>
      <c r="E134" s="75"/>
    </row>
    <row r="135" spans="1:5" x14ac:dyDescent="0.35">
      <c r="A135" s="47" t="s">
        <v>46</v>
      </c>
      <c r="B135" s="76">
        <v>34.075000000000003</v>
      </c>
      <c r="C135" s="76">
        <v>19.25119978455696</v>
      </c>
      <c r="D135" s="75">
        <v>20.7</v>
      </c>
      <c r="E135" s="75"/>
    </row>
    <row r="136" spans="1:5" ht="37.5" customHeight="1" x14ac:dyDescent="0.35">
      <c r="A136" s="240" t="s">
        <v>63</v>
      </c>
      <c r="B136" s="240"/>
      <c r="C136" s="240"/>
      <c r="D136" s="240"/>
      <c r="E136" s="240"/>
    </row>
  </sheetData>
  <mergeCells count="52">
    <mergeCell ref="E121:E122"/>
    <mergeCell ref="E129:E130"/>
    <mergeCell ref="E113:E114"/>
    <mergeCell ref="E36:E37"/>
    <mergeCell ref="E46:E47"/>
    <mergeCell ref="E56:E57"/>
    <mergeCell ref="E62:E63"/>
    <mergeCell ref="E70:E71"/>
    <mergeCell ref="A66:E66"/>
    <mergeCell ref="D62:D63"/>
    <mergeCell ref="D46:D47"/>
    <mergeCell ref="B62:B63"/>
    <mergeCell ref="A62:A63"/>
    <mergeCell ref="C62:C63"/>
    <mergeCell ref="A56:A57"/>
    <mergeCell ref="A7:C7"/>
    <mergeCell ref="A8:C8"/>
    <mergeCell ref="B56:B57"/>
    <mergeCell ref="C56:C57"/>
    <mergeCell ref="D56:D57"/>
    <mergeCell ref="B36:B37"/>
    <mergeCell ref="C36:C37"/>
    <mergeCell ref="D36:D37"/>
    <mergeCell ref="A46:A47"/>
    <mergeCell ref="A36:A37"/>
    <mergeCell ref="A44:C44"/>
    <mergeCell ref="B46:B47"/>
    <mergeCell ref="C46:C47"/>
    <mergeCell ref="A54:C54"/>
    <mergeCell ref="A30:C30"/>
    <mergeCell ref="A23:C23"/>
    <mergeCell ref="D113:D114"/>
    <mergeCell ref="D70:D71"/>
    <mergeCell ref="A70:A71"/>
    <mergeCell ref="B70:B71"/>
    <mergeCell ref="C70:C71"/>
    <mergeCell ref="A136:E136"/>
    <mergeCell ref="A113:A114"/>
    <mergeCell ref="B113:B114"/>
    <mergeCell ref="C113:C114"/>
    <mergeCell ref="A14:E14"/>
    <mergeCell ref="A22:C22"/>
    <mergeCell ref="A65:E65"/>
    <mergeCell ref="A76:C76"/>
    <mergeCell ref="D121:D122"/>
    <mergeCell ref="A129:A130"/>
    <mergeCell ref="B129:B130"/>
    <mergeCell ref="C129:C130"/>
    <mergeCell ref="D129:D130"/>
    <mergeCell ref="A121:A122"/>
    <mergeCell ref="B121:B122"/>
    <mergeCell ref="C121:C122"/>
  </mergeCells>
  <phoneticPr fontId="1" type="noConversion"/>
  <pageMargins left="0.75" right="0.75" top="1" bottom="1" header="0.5" footer="0.5"/>
  <pageSetup fitToHeight="3"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F201"/>
  <sheetViews>
    <sheetView showGridLines="0" zoomScale="70" zoomScaleNormal="70" workbookViewId="0">
      <pane ySplit="8" topLeftCell="A186" activePane="bottomLeft" state="frozen"/>
      <selection pane="bottomLeft" activeCell="D198" sqref="D198"/>
    </sheetView>
  </sheetViews>
  <sheetFormatPr defaultColWidth="12.83203125" defaultRowHeight="15.5" x14ac:dyDescent="0.35"/>
  <cols>
    <col min="1" max="1" width="74.9140625" style="3" customWidth="1"/>
    <col min="2" max="2" width="18.5" style="163" customWidth="1"/>
    <col min="3" max="6" width="18.5" style="1" customWidth="1"/>
    <col min="7" max="16384" width="12.83203125" style="1"/>
  </cols>
  <sheetData>
    <row r="2" spans="1:5" x14ac:dyDescent="0.35">
      <c r="A2" s="4"/>
    </row>
    <row r="3" spans="1:5" x14ac:dyDescent="0.35">
      <c r="A3" s="1"/>
      <c r="D3" s="59"/>
    </row>
    <row r="4" spans="1:5" x14ac:dyDescent="0.35">
      <c r="A4" s="1"/>
    </row>
    <row r="5" spans="1:5" x14ac:dyDescent="0.35">
      <c r="A5" s="1"/>
    </row>
    <row r="6" spans="1:5" x14ac:dyDescent="0.35">
      <c r="A6" s="1"/>
    </row>
    <row r="7" spans="1:5" ht="28" customHeight="1" x14ac:dyDescent="0.35">
      <c r="A7" s="100" t="s">
        <v>65</v>
      </c>
      <c r="B7" s="164"/>
      <c r="C7" s="5"/>
      <c r="D7" s="5"/>
      <c r="E7" s="5"/>
    </row>
    <row r="8" spans="1:5" ht="28" x14ac:dyDescent="0.35">
      <c r="A8" s="8" t="s">
        <v>1</v>
      </c>
      <c r="B8" s="165"/>
      <c r="C8" s="6"/>
      <c r="D8" s="6"/>
      <c r="E8" s="6"/>
    </row>
    <row r="9" spans="1:5" x14ac:dyDescent="0.35">
      <c r="A9" s="1"/>
    </row>
    <row r="10" spans="1:5" ht="18" x14ac:dyDescent="0.35">
      <c r="A10" s="181" t="s">
        <v>128</v>
      </c>
    </row>
    <row r="12" spans="1:5" ht="34" customHeight="1" x14ac:dyDescent="0.35">
      <c r="A12" s="104" t="s">
        <v>129</v>
      </c>
      <c r="B12" s="166">
        <v>2024</v>
      </c>
    </row>
    <row r="13" spans="1:5" x14ac:dyDescent="0.35">
      <c r="A13" s="169" t="s">
        <v>130</v>
      </c>
      <c r="B13" s="170">
        <v>0.17</v>
      </c>
    </row>
    <row r="14" spans="1:5" x14ac:dyDescent="0.35">
      <c r="A14" s="169" t="s">
        <v>131</v>
      </c>
      <c r="B14" s="170">
        <v>0.64</v>
      </c>
    </row>
    <row r="15" spans="1:5" x14ac:dyDescent="0.35">
      <c r="A15" s="169" t="s">
        <v>132</v>
      </c>
      <c r="B15" s="170">
        <v>0.1</v>
      </c>
    </row>
    <row r="16" spans="1:5" x14ac:dyDescent="0.35">
      <c r="A16" s="169" t="s">
        <v>133</v>
      </c>
      <c r="B16" s="170">
        <v>0.06</v>
      </c>
    </row>
    <row r="17" spans="1:2" x14ac:dyDescent="0.35">
      <c r="A17" s="169" t="s">
        <v>134</v>
      </c>
      <c r="B17" s="170">
        <v>0</v>
      </c>
    </row>
    <row r="18" spans="1:2" x14ac:dyDescent="0.35">
      <c r="A18" s="169" t="s">
        <v>135</v>
      </c>
      <c r="B18" s="170">
        <v>0</v>
      </c>
    </row>
    <row r="19" spans="1:2" x14ac:dyDescent="0.35">
      <c r="A19" s="169" t="s">
        <v>136</v>
      </c>
      <c r="B19" s="170">
        <v>0.02</v>
      </c>
    </row>
    <row r="20" spans="1:2" x14ac:dyDescent="0.35">
      <c r="A20" s="260" t="s">
        <v>91</v>
      </c>
      <c r="B20" s="260"/>
    </row>
    <row r="21" spans="1:2" x14ac:dyDescent="0.35">
      <c r="A21" s="12"/>
      <c r="B21" s="168"/>
    </row>
    <row r="22" spans="1:2" x14ac:dyDescent="0.35">
      <c r="A22" s="24" t="s">
        <v>125</v>
      </c>
      <c r="B22" s="18">
        <v>2024</v>
      </c>
    </row>
    <row r="23" spans="1:2" x14ac:dyDescent="0.35">
      <c r="A23" s="47" t="s">
        <v>126</v>
      </c>
      <c r="B23" s="20">
        <v>32</v>
      </c>
    </row>
    <row r="24" spans="1:2" x14ac:dyDescent="0.35">
      <c r="A24" s="47" t="s">
        <v>137</v>
      </c>
      <c r="B24" s="20">
        <v>15</v>
      </c>
    </row>
    <row r="25" spans="1:2" x14ac:dyDescent="0.35">
      <c r="A25" s="47" t="s">
        <v>138</v>
      </c>
      <c r="B25" s="20">
        <v>17</v>
      </c>
    </row>
    <row r="26" spans="1:2" x14ac:dyDescent="0.35">
      <c r="A26" s="47" t="s">
        <v>139</v>
      </c>
      <c r="B26" s="20">
        <v>34</v>
      </c>
    </row>
    <row r="27" spans="1:2" x14ac:dyDescent="0.35">
      <c r="A27" s="47" t="s">
        <v>11</v>
      </c>
      <c r="B27" s="20">
        <v>13</v>
      </c>
    </row>
    <row r="28" spans="1:2" ht="27.5" customHeight="1" x14ac:dyDescent="0.35">
      <c r="A28" s="218" t="s">
        <v>127</v>
      </c>
      <c r="B28" s="218"/>
    </row>
    <row r="29" spans="1:2" ht="18" x14ac:dyDescent="0.35">
      <c r="A29" s="181" t="s">
        <v>51</v>
      </c>
      <c r="B29" s="86"/>
    </row>
    <row r="30" spans="1:2" s="87" customFormat="1" x14ac:dyDescent="0.35">
      <c r="A30" s="171"/>
      <c r="B30" s="172"/>
    </row>
    <row r="31" spans="1:2" x14ac:dyDescent="0.35">
      <c r="A31" s="104" t="s">
        <v>147</v>
      </c>
      <c r="B31" s="166">
        <v>2024</v>
      </c>
    </row>
    <row r="32" spans="1:2" x14ac:dyDescent="0.35">
      <c r="A32" s="257" t="s">
        <v>140</v>
      </c>
      <c r="B32" s="26">
        <v>1738</v>
      </c>
    </row>
    <row r="33" spans="1:2" x14ac:dyDescent="0.35">
      <c r="A33" s="258"/>
      <c r="B33" s="65">
        <v>0.09</v>
      </c>
    </row>
    <row r="34" spans="1:2" x14ac:dyDescent="0.35">
      <c r="A34" s="257" t="s">
        <v>4</v>
      </c>
      <c r="B34" s="40">
        <v>624</v>
      </c>
    </row>
    <row r="35" spans="1:2" x14ac:dyDescent="0.35">
      <c r="A35" s="258" t="s">
        <v>34</v>
      </c>
      <c r="B35" s="65">
        <v>7.0000000000000007E-2</v>
      </c>
    </row>
    <row r="36" spans="1:2" x14ac:dyDescent="0.35">
      <c r="A36" s="257" t="s">
        <v>5</v>
      </c>
      <c r="B36" s="26">
        <v>849</v>
      </c>
    </row>
    <row r="37" spans="1:2" x14ac:dyDescent="0.35">
      <c r="A37" s="258" t="s">
        <v>34</v>
      </c>
      <c r="B37" s="65">
        <v>0.1</v>
      </c>
    </row>
    <row r="38" spans="1:2" x14ac:dyDescent="0.35">
      <c r="A38" s="257" t="s">
        <v>6</v>
      </c>
      <c r="B38" s="20">
        <v>155</v>
      </c>
    </row>
    <row r="39" spans="1:2" x14ac:dyDescent="0.35">
      <c r="A39" s="258" t="s">
        <v>34</v>
      </c>
      <c r="B39" s="65">
        <v>0.16</v>
      </c>
    </row>
    <row r="40" spans="1:2" x14ac:dyDescent="0.35">
      <c r="A40" s="257" t="s">
        <v>0</v>
      </c>
      <c r="B40" s="20">
        <v>95</v>
      </c>
    </row>
    <row r="41" spans="1:2" x14ac:dyDescent="0.35">
      <c r="A41" s="258" t="s">
        <v>34</v>
      </c>
      <c r="B41" s="65">
        <v>0.05</v>
      </c>
    </row>
    <row r="42" spans="1:2" x14ac:dyDescent="0.35">
      <c r="A42" s="257" t="s">
        <v>7</v>
      </c>
      <c r="B42" s="20">
        <v>15</v>
      </c>
    </row>
    <row r="43" spans="1:2" x14ac:dyDescent="0.35">
      <c r="A43" s="258" t="s">
        <v>34</v>
      </c>
      <c r="B43" s="65">
        <v>0.42</v>
      </c>
    </row>
    <row r="44" spans="1:2" x14ac:dyDescent="0.35">
      <c r="A44" s="173" t="s">
        <v>8</v>
      </c>
      <c r="B44" s="177"/>
    </row>
    <row r="45" spans="1:2" x14ac:dyDescent="0.35">
      <c r="A45" s="257" t="s">
        <v>141</v>
      </c>
      <c r="B45" s="40">
        <v>683</v>
      </c>
    </row>
    <row r="46" spans="1:2" x14ac:dyDescent="0.35">
      <c r="A46" s="258"/>
      <c r="B46" s="65">
        <v>0.26</v>
      </c>
    </row>
    <row r="47" spans="1:2" x14ac:dyDescent="0.35">
      <c r="A47" s="257" t="s">
        <v>142</v>
      </c>
      <c r="B47" s="26">
        <v>891</v>
      </c>
    </row>
    <row r="48" spans="1:2" x14ac:dyDescent="0.35">
      <c r="A48" s="258" t="s">
        <v>34</v>
      </c>
      <c r="B48" s="65">
        <v>0.08</v>
      </c>
    </row>
    <row r="49" spans="1:2" x14ac:dyDescent="0.35">
      <c r="A49" s="257" t="s">
        <v>143</v>
      </c>
      <c r="B49" s="20">
        <v>164</v>
      </c>
    </row>
    <row r="50" spans="1:2" x14ac:dyDescent="0.35">
      <c r="A50" s="263" t="s">
        <v>34</v>
      </c>
      <c r="B50" s="175">
        <v>0.03</v>
      </c>
    </row>
    <row r="51" spans="1:2" x14ac:dyDescent="0.35">
      <c r="A51" s="173" t="s">
        <v>9</v>
      </c>
      <c r="B51" s="177"/>
    </row>
    <row r="52" spans="1:2" x14ac:dyDescent="0.35">
      <c r="A52" s="263" t="s">
        <v>144</v>
      </c>
      <c r="B52" s="176">
        <v>1333</v>
      </c>
    </row>
    <row r="53" spans="1:2" x14ac:dyDescent="0.35">
      <c r="A53" s="258" t="s">
        <v>34</v>
      </c>
      <c r="B53" s="65">
        <v>0.08</v>
      </c>
    </row>
    <row r="54" spans="1:2" x14ac:dyDescent="0.35">
      <c r="A54" s="257" t="s">
        <v>145</v>
      </c>
      <c r="B54" s="20">
        <v>404</v>
      </c>
    </row>
    <row r="55" spans="1:2" x14ac:dyDescent="0.35">
      <c r="A55" s="258" t="s">
        <v>34</v>
      </c>
      <c r="B55" s="65">
        <v>0.1</v>
      </c>
    </row>
    <row r="56" spans="1:2" x14ac:dyDescent="0.35">
      <c r="A56" s="25" t="s">
        <v>146</v>
      </c>
      <c r="B56" s="26">
        <v>1</v>
      </c>
    </row>
    <row r="57" spans="1:2" x14ac:dyDescent="0.35">
      <c r="A57" s="104" t="s">
        <v>10</v>
      </c>
      <c r="B57" s="166">
        <v>2024</v>
      </c>
    </row>
    <row r="58" spans="1:2" x14ac:dyDescent="0.35">
      <c r="A58" s="257" t="s">
        <v>149</v>
      </c>
      <c r="B58" s="26">
        <v>1611</v>
      </c>
    </row>
    <row r="59" spans="1:2" x14ac:dyDescent="0.35">
      <c r="A59" s="258" t="s">
        <v>34</v>
      </c>
      <c r="B59" s="65">
        <v>0.08</v>
      </c>
    </row>
    <row r="60" spans="1:2" x14ac:dyDescent="0.35">
      <c r="A60" s="257" t="s">
        <v>4</v>
      </c>
      <c r="B60" s="26">
        <v>763</v>
      </c>
    </row>
    <row r="61" spans="1:2" x14ac:dyDescent="0.35">
      <c r="A61" s="258" t="s">
        <v>34</v>
      </c>
      <c r="B61" s="65">
        <v>0.09</v>
      </c>
    </row>
    <row r="62" spans="1:2" x14ac:dyDescent="0.35">
      <c r="A62" s="257" t="s">
        <v>5</v>
      </c>
      <c r="B62" s="20">
        <v>645</v>
      </c>
    </row>
    <row r="63" spans="1:2" x14ac:dyDescent="0.35">
      <c r="A63" s="258" t="s">
        <v>34</v>
      </c>
      <c r="B63" s="65">
        <v>7.0000000000000007E-2</v>
      </c>
    </row>
    <row r="64" spans="1:2" x14ac:dyDescent="0.35">
      <c r="A64" s="257" t="s">
        <v>6</v>
      </c>
      <c r="B64" s="20">
        <v>114</v>
      </c>
    </row>
    <row r="65" spans="1:2" x14ac:dyDescent="0.35">
      <c r="A65" s="258" t="s">
        <v>34</v>
      </c>
      <c r="B65" s="65">
        <v>0.12</v>
      </c>
    </row>
    <row r="66" spans="1:2" x14ac:dyDescent="0.35">
      <c r="A66" s="257" t="s">
        <v>0</v>
      </c>
      <c r="B66" s="20">
        <v>87</v>
      </c>
    </row>
    <row r="67" spans="1:2" x14ac:dyDescent="0.35">
      <c r="A67" s="258" t="s">
        <v>34</v>
      </c>
      <c r="B67" s="65">
        <v>0.05</v>
      </c>
    </row>
    <row r="68" spans="1:2" x14ac:dyDescent="0.35">
      <c r="A68" s="257" t="s">
        <v>7</v>
      </c>
      <c r="B68" s="20">
        <v>2</v>
      </c>
    </row>
    <row r="69" spans="1:2" x14ac:dyDescent="0.35">
      <c r="A69" s="258" t="s">
        <v>35</v>
      </c>
      <c r="B69" s="65">
        <v>0.06</v>
      </c>
    </row>
    <row r="70" spans="1:2" x14ac:dyDescent="0.35">
      <c r="A70" s="173" t="s">
        <v>8</v>
      </c>
      <c r="B70" s="178"/>
    </row>
    <row r="71" spans="1:2" x14ac:dyDescent="0.35">
      <c r="A71" s="257" t="s">
        <v>141</v>
      </c>
      <c r="B71" s="20">
        <v>342</v>
      </c>
    </row>
    <row r="72" spans="1:2" x14ac:dyDescent="0.35">
      <c r="A72" s="258" t="s">
        <v>34</v>
      </c>
      <c r="B72" s="65">
        <v>0.13</v>
      </c>
    </row>
    <row r="73" spans="1:2" x14ac:dyDescent="0.35">
      <c r="A73" s="257" t="s">
        <v>142</v>
      </c>
      <c r="B73" s="20">
        <v>687</v>
      </c>
    </row>
    <row r="74" spans="1:2" x14ac:dyDescent="0.35">
      <c r="A74" s="258" t="s">
        <v>34</v>
      </c>
      <c r="B74" s="65">
        <v>0.06</v>
      </c>
    </row>
    <row r="75" spans="1:2" x14ac:dyDescent="0.35">
      <c r="A75" s="257" t="s">
        <v>143</v>
      </c>
      <c r="B75" s="20">
        <v>582</v>
      </c>
    </row>
    <row r="76" spans="1:2" x14ac:dyDescent="0.35">
      <c r="A76" s="258" t="s">
        <v>34</v>
      </c>
      <c r="B76" s="65">
        <v>0.09</v>
      </c>
    </row>
    <row r="77" spans="1:2" x14ac:dyDescent="0.35">
      <c r="A77" s="173" t="s">
        <v>9</v>
      </c>
      <c r="B77" s="179"/>
    </row>
    <row r="78" spans="1:2" x14ac:dyDescent="0.35">
      <c r="A78" s="257" t="s">
        <v>144</v>
      </c>
      <c r="B78" s="26">
        <v>1316</v>
      </c>
    </row>
    <row r="79" spans="1:2" x14ac:dyDescent="0.35">
      <c r="A79" s="258" t="s">
        <v>34</v>
      </c>
      <c r="B79" s="65">
        <v>0.08</v>
      </c>
    </row>
    <row r="80" spans="1:2" x14ac:dyDescent="0.35">
      <c r="A80" s="257" t="s">
        <v>145</v>
      </c>
      <c r="B80" s="20">
        <v>294</v>
      </c>
    </row>
    <row r="81" spans="1:2" x14ac:dyDescent="0.35">
      <c r="A81" s="258" t="s">
        <v>34</v>
      </c>
      <c r="B81" s="65">
        <v>7.0000000000000007E-2</v>
      </c>
    </row>
    <row r="82" spans="1:2" x14ac:dyDescent="0.35">
      <c r="A82" s="25" t="s">
        <v>146</v>
      </c>
      <c r="B82" s="55">
        <v>1</v>
      </c>
    </row>
    <row r="83" spans="1:2" ht="16.5" customHeight="1" x14ac:dyDescent="0.35">
      <c r="A83" s="105" t="s">
        <v>50</v>
      </c>
      <c r="B83" s="166"/>
    </row>
    <row r="84" spans="1:2" ht="17.5" customHeight="1" x14ac:dyDescent="0.35">
      <c r="A84" s="257" t="s">
        <v>149</v>
      </c>
      <c r="B84" s="26">
        <v>1207</v>
      </c>
    </row>
    <row r="85" spans="1:2" ht="17" customHeight="1" x14ac:dyDescent="0.35">
      <c r="A85" s="258" t="s">
        <v>34</v>
      </c>
      <c r="B85" s="65">
        <v>0.06</v>
      </c>
    </row>
    <row r="86" spans="1:2" ht="18" customHeight="1" x14ac:dyDescent="0.35">
      <c r="A86" s="173" t="s">
        <v>8</v>
      </c>
      <c r="B86" s="178"/>
    </row>
    <row r="87" spans="1:2" x14ac:dyDescent="0.35">
      <c r="A87" s="257" t="s">
        <v>141</v>
      </c>
      <c r="B87" s="20">
        <v>280</v>
      </c>
    </row>
    <row r="88" spans="1:2" x14ac:dyDescent="0.35">
      <c r="A88" s="258" t="s">
        <v>34</v>
      </c>
      <c r="B88" s="65">
        <v>0.11</v>
      </c>
    </row>
    <row r="89" spans="1:2" x14ac:dyDescent="0.35">
      <c r="A89" s="257" t="s">
        <v>142</v>
      </c>
      <c r="B89" s="20">
        <v>482</v>
      </c>
    </row>
    <row r="90" spans="1:2" x14ac:dyDescent="0.35">
      <c r="A90" s="258" t="s">
        <v>34</v>
      </c>
      <c r="B90" s="65">
        <v>0.04</v>
      </c>
    </row>
    <row r="91" spans="1:2" x14ac:dyDescent="0.35">
      <c r="A91" s="257" t="s">
        <v>143</v>
      </c>
      <c r="B91" s="20">
        <v>445</v>
      </c>
    </row>
    <row r="92" spans="1:2" x14ac:dyDescent="0.35">
      <c r="A92" s="258" t="s">
        <v>34</v>
      </c>
      <c r="B92" s="65">
        <v>7.0000000000000007E-2</v>
      </c>
    </row>
    <row r="93" spans="1:2" x14ac:dyDescent="0.35">
      <c r="A93" s="173" t="s">
        <v>9</v>
      </c>
      <c r="B93" s="178"/>
    </row>
    <row r="94" spans="1:2" x14ac:dyDescent="0.35">
      <c r="A94" s="257" t="s">
        <v>144</v>
      </c>
      <c r="B94" s="26">
        <v>973</v>
      </c>
    </row>
    <row r="95" spans="1:2" x14ac:dyDescent="0.35">
      <c r="A95" s="258" t="s">
        <v>34</v>
      </c>
      <c r="B95" s="65">
        <v>0.06</v>
      </c>
    </row>
    <row r="96" spans="1:2" x14ac:dyDescent="0.35">
      <c r="A96" s="257" t="s">
        <v>145</v>
      </c>
      <c r="B96" s="20">
        <v>234</v>
      </c>
    </row>
    <row r="97" spans="1:3" x14ac:dyDescent="0.35">
      <c r="A97" s="258" t="s">
        <v>34</v>
      </c>
      <c r="B97" s="65">
        <v>0.06</v>
      </c>
    </row>
    <row r="98" spans="1:3" ht="30" customHeight="1" x14ac:dyDescent="0.35">
      <c r="A98" s="262" t="s">
        <v>221</v>
      </c>
      <c r="B98" s="262"/>
      <c r="C98" s="210"/>
    </row>
    <row r="99" spans="1:3" s="87" customFormat="1" x14ac:dyDescent="0.35">
      <c r="A99" s="180"/>
      <c r="B99" s="66"/>
    </row>
    <row r="100" spans="1:3" s="87" customFormat="1" ht="18" x14ac:dyDescent="0.35">
      <c r="A100" s="181" t="s">
        <v>150</v>
      </c>
      <c r="B100" s="66"/>
    </row>
    <row r="101" spans="1:3" s="87" customFormat="1" x14ac:dyDescent="0.35">
      <c r="A101" s="180"/>
      <c r="B101" s="66"/>
    </row>
    <row r="102" spans="1:3" s="87" customFormat="1" ht="46.5" x14ac:dyDescent="0.35">
      <c r="A102" s="103" t="s">
        <v>151</v>
      </c>
      <c r="B102" s="18" t="s">
        <v>152</v>
      </c>
    </row>
    <row r="103" spans="1:3" s="87" customFormat="1" x14ac:dyDescent="0.35">
      <c r="A103" s="47" t="s">
        <v>153</v>
      </c>
      <c r="B103" s="26">
        <v>8369</v>
      </c>
    </row>
    <row r="104" spans="1:3" s="87" customFormat="1" x14ac:dyDescent="0.35">
      <c r="A104" s="47" t="s">
        <v>5</v>
      </c>
      <c r="B104" s="26">
        <v>9057</v>
      </c>
    </row>
    <row r="105" spans="1:3" s="87" customFormat="1" x14ac:dyDescent="0.35">
      <c r="A105" s="47" t="s">
        <v>6</v>
      </c>
      <c r="B105" s="26">
        <v>1015</v>
      </c>
    </row>
    <row r="106" spans="1:3" s="87" customFormat="1" x14ac:dyDescent="0.35">
      <c r="A106" s="47" t="s">
        <v>0</v>
      </c>
      <c r="B106" s="26">
        <v>1842</v>
      </c>
    </row>
    <row r="107" spans="1:3" s="87" customFormat="1" x14ac:dyDescent="0.35">
      <c r="A107" s="47" t="s">
        <v>7</v>
      </c>
      <c r="B107" s="26">
        <v>44</v>
      </c>
    </row>
    <row r="108" spans="1:3" s="87" customFormat="1" x14ac:dyDescent="0.35">
      <c r="A108" s="180"/>
      <c r="B108" s="66"/>
    </row>
    <row r="109" spans="1:3" s="87" customFormat="1" ht="18" x14ac:dyDescent="0.35">
      <c r="A109" s="181" t="s">
        <v>154</v>
      </c>
      <c r="B109" s="66"/>
    </row>
    <row r="110" spans="1:3" s="87" customFormat="1" x14ac:dyDescent="0.35">
      <c r="A110" s="180"/>
      <c r="B110" s="66"/>
    </row>
    <row r="111" spans="1:3" s="87" customFormat="1" ht="46.5" x14ac:dyDescent="0.35">
      <c r="A111" s="103" t="s">
        <v>9</v>
      </c>
      <c r="B111" s="18" t="s">
        <v>152</v>
      </c>
    </row>
    <row r="112" spans="1:3" s="87" customFormat="1" x14ac:dyDescent="0.35">
      <c r="A112" s="47" t="s">
        <v>144</v>
      </c>
      <c r="B112" s="26">
        <v>16099</v>
      </c>
    </row>
    <row r="113" spans="1:2" s="87" customFormat="1" x14ac:dyDescent="0.35">
      <c r="A113" s="47" t="s">
        <v>145</v>
      </c>
      <c r="B113" s="26">
        <v>4220</v>
      </c>
    </row>
    <row r="114" spans="1:2" s="87" customFormat="1" x14ac:dyDescent="0.35">
      <c r="A114" s="47" t="s">
        <v>155</v>
      </c>
      <c r="B114" s="26">
        <v>0</v>
      </c>
    </row>
    <row r="115" spans="1:2" s="87" customFormat="1" x14ac:dyDescent="0.35">
      <c r="A115" s="47" t="s">
        <v>146</v>
      </c>
      <c r="B115" s="26">
        <v>8</v>
      </c>
    </row>
    <row r="116" spans="1:2" s="87" customFormat="1" x14ac:dyDescent="0.35">
      <c r="A116" s="47" t="s">
        <v>148</v>
      </c>
      <c r="B116" s="26">
        <v>20327</v>
      </c>
    </row>
    <row r="117" spans="1:2" s="87" customFormat="1" x14ac:dyDescent="0.35">
      <c r="A117" s="180"/>
      <c r="B117" s="66"/>
    </row>
    <row r="118" spans="1:2" s="87" customFormat="1" ht="31" customHeight="1" x14ac:dyDescent="0.35">
      <c r="A118" s="259" t="s">
        <v>156</v>
      </c>
      <c r="B118" s="259"/>
    </row>
    <row r="119" spans="1:2" s="87" customFormat="1" x14ac:dyDescent="0.35">
      <c r="A119" s="180"/>
      <c r="B119" s="66"/>
    </row>
    <row r="120" spans="1:2" s="87" customFormat="1" ht="46.5" x14ac:dyDescent="0.35">
      <c r="A120" s="103" t="s">
        <v>157</v>
      </c>
      <c r="B120" s="18" t="s">
        <v>152</v>
      </c>
    </row>
    <row r="121" spans="1:2" s="87" customFormat="1" x14ac:dyDescent="0.35">
      <c r="A121" s="47" t="s">
        <v>158</v>
      </c>
      <c r="B121" s="26">
        <v>8362</v>
      </c>
    </row>
    <row r="122" spans="1:2" s="87" customFormat="1" x14ac:dyDescent="0.35">
      <c r="A122" s="47" t="s">
        <v>159</v>
      </c>
      <c r="B122" s="26">
        <v>3356</v>
      </c>
    </row>
    <row r="123" spans="1:2" s="87" customFormat="1" x14ac:dyDescent="0.35">
      <c r="A123" s="180"/>
      <c r="B123" s="66"/>
    </row>
    <row r="124" spans="1:2" s="87" customFormat="1" ht="18" x14ac:dyDescent="0.35">
      <c r="A124" s="182" t="s">
        <v>160</v>
      </c>
      <c r="B124" s="66"/>
    </row>
    <row r="125" spans="1:2" s="87" customFormat="1" x14ac:dyDescent="0.35">
      <c r="A125" s="180"/>
      <c r="B125" s="66"/>
    </row>
    <row r="126" spans="1:2" s="87" customFormat="1" ht="46.5" x14ac:dyDescent="0.35">
      <c r="A126" s="103" t="s">
        <v>157</v>
      </c>
      <c r="B126" s="18" t="s">
        <v>152</v>
      </c>
    </row>
    <row r="127" spans="1:2" s="87" customFormat="1" x14ac:dyDescent="0.35">
      <c r="A127" s="257" t="s">
        <v>141</v>
      </c>
      <c r="B127" s="26">
        <v>2573</v>
      </c>
    </row>
    <row r="128" spans="1:2" s="87" customFormat="1" x14ac:dyDescent="0.35">
      <c r="A128" s="258" t="s">
        <v>34</v>
      </c>
      <c r="B128" s="65">
        <v>0.13</v>
      </c>
    </row>
    <row r="129" spans="1:6" s="87" customFormat="1" x14ac:dyDescent="0.35">
      <c r="A129" s="257" t="s">
        <v>142</v>
      </c>
      <c r="B129" s="26">
        <v>11126</v>
      </c>
    </row>
    <row r="130" spans="1:6" s="87" customFormat="1" x14ac:dyDescent="0.35">
      <c r="A130" s="258" t="s">
        <v>34</v>
      </c>
      <c r="B130" s="65">
        <v>0.55000000000000004</v>
      </c>
    </row>
    <row r="131" spans="1:6" s="87" customFormat="1" x14ac:dyDescent="0.35">
      <c r="A131" s="257" t="s">
        <v>143</v>
      </c>
      <c r="B131" s="26">
        <v>6628</v>
      </c>
    </row>
    <row r="132" spans="1:6" s="87" customFormat="1" x14ac:dyDescent="0.35">
      <c r="A132" s="258" t="s">
        <v>34</v>
      </c>
      <c r="B132" s="65">
        <v>0.33</v>
      </c>
    </row>
    <row r="133" spans="1:6" s="87" customFormat="1" x14ac:dyDescent="0.35">
      <c r="A133" s="262" t="s">
        <v>222</v>
      </c>
      <c r="B133" s="262"/>
      <c r="C133" s="210"/>
    </row>
    <row r="134" spans="1:6" s="87" customFormat="1" x14ac:dyDescent="0.35">
      <c r="A134" s="180"/>
      <c r="B134" s="66"/>
    </row>
    <row r="135" spans="1:6" s="87" customFormat="1" ht="18" x14ac:dyDescent="0.35">
      <c r="A135" s="182" t="s">
        <v>161</v>
      </c>
      <c r="B135" s="66"/>
    </row>
    <row r="136" spans="1:6" s="87" customFormat="1" x14ac:dyDescent="0.35">
      <c r="A136" s="180"/>
      <c r="B136" s="66"/>
    </row>
    <row r="137" spans="1:6" s="87" customFormat="1" x14ac:dyDescent="0.35">
      <c r="A137" s="103"/>
      <c r="B137" s="121" t="s">
        <v>144</v>
      </c>
      <c r="C137" s="121" t="s">
        <v>145</v>
      </c>
      <c r="D137" s="121" t="s">
        <v>155</v>
      </c>
      <c r="E137" s="18" t="s">
        <v>146</v>
      </c>
      <c r="F137" s="18" t="s">
        <v>2</v>
      </c>
    </row>
    <row r="138" spans="1:6" s="87" customFormat="1" x14ac:dyDescent="0.35">
      <c r="A138" s="47" t="s">
        <v>152</v>
      </c>
      <c r="B138" s="123">
        <v>16099</v>
      </c>
      <c r="C138" s="123">
        <v>4220</v>
      </c>
      <c r="D138" s="26">
        <v>0</v>
      </c>
      <c r="E138" s="26">
        <v>8</v>
      </c>
      <c r="F138" s="26">
        <v>20327</v>
      </c>
    </row>
    <row r="139" spans="1:6" s="87" customFormat="1" x14ac:dyDescent="0.35">
      <c r="A139" s="47" t="s">
        <v>162</v>
      </c>
      <c r="B139" s="123">
        <v>15455</v>
      </c>
      <c r="C139" s="123">
        <v>3995</v>
      </c>
      <c r="D139" s="26">
        <v>0</v>
      </c>
      <c r="E139" s="26">
        <v>8</v>
      </c>
      <c r="F139" s="26">
        <v>19458</v>
      </c>
    </row>
    <row r="140" spans="1:6" s="87" customFormat="1" x14ac:dyDescent="0.35">
      <c r="A140" s="47" t="s">
        <v>163</v>
      </c>
      <c r="B140" s="123">
        <v>644</v>
      </c>
      <c r="C140" s="123">
        <v>225</v>
      </c>
      <c r="D140" s="26">
        <v>0</v>
      </c>
      <c r="E140" s="26">
        <v>0</v>
      </c>
      <c r="F140" s="26">
        <v>869</v>
      </c>
    </row>
    <row r="141" spans="1:6" s="87" customFormat="1" x14ac:dyDescent="0.35">
      <c r="A141" s="47" t="s">
        <v>164</v>
      </c>
      <c r="B141" s="123">
        <v>0</v>
      </c>
      <c r="C141" s="123">
        <v>0</v>
      </c>
      <c r="D141" s="26">
        <v>0</v>
      </c>
      <c r="E141" s="26">
        <v>0</v>
      </c>
      <c r="F141" s="26">
        <v>0</v>
      </c>
    </row>
    <row r="142" spans="1:6" s="87" customFormat="1" x14ac:dyDescent="0.35">
      <c r="A142" s="180"/>
      <c r="B142" s="66"/>
    </row>
    <row r="143" spans="1:6" ht="18" x14ac:dyDescent="0.35">
      <c r="A143" s="182" t="s">
        <v>165</v>
      </c>
      <c r="B143" s="66"/>
      <c r="C143" s="87"/>
    </row>
    <row r="144" spans="1:6" x14ac:dyDescent="0.35">
      <c r="A144" s="180"/>
      <c r="B144" s="66"/>
      <c r="C144" s="87"/>
    </row>
    <row r="145" spans="1:3" x14ac:dyDescent="0.35">
      <c r="A145" s="101"/>
      <c r="B145" s="183">
        <v>2023</v>
      </c>
      <c r="C145" s="183">
        <v>2024</v>
      </c>
    </row>
    <row r="146" spans="1:3" x14ac:dyDescent="0.35">
      <c r="A146" s="173" t="s">
        <v>166</v>
      </c>
      <c r="B146" s="185"/>
      <c r="C146" s="174"/>
    </row>
    <row r="147" spans="1:3" x14ac:dyDescent="0.35">
      <c r="A147" s="184" t="s">
        <v>144</v>
      </c>
      <c r="B147" s="186">
        <v>0.8</v>
      </c>
      <c r="C147" s="186">
        <v>0.79</v>
      </c>
    </row>
    <row r="148" spans="1:3" x14ac:dyDescent="0.35">
      <c r="A148" s="47" t="s">
        <v>145</v>
      </c>
      <c r="B148" s="170">
        <v>0.2</v>
      </c>
      <c r="C148" s="170">
        <v>0.21</v>
      </c>
    </row>
    <row r="149" spans="1:3" x14ac:dyDescent="0.35">
      <c r="A149" s="173" t="s">
        <v>167</v>
      </c>
      <c r="B149" s="187"/>
      <c r="C149" s="188"/>
    </row>
    <row r="150" spans="1:3" x14ac:dyDescent="0.35">
      <c r="A150" s="184" t="s">
        <v>144</v>
      </c>
      <c r="B150" s="170">
        <v>0.75</v>
      </c>
      <c r="C150" s="170">
        <v>0.75</v>
      </c>
    </row>
    <row r="151" spans="1:3" x14ac:dyDescent="0.35">
      <c r="A151" s="47" t="s">
        <v>145</v>
      </c>
      <c r="B151" s="170">
        <v>0.25</v>
      </c>
      <c r="C151" s="170">
        <v>0.25</v>
      </c>
    </row>
    <row r="152" spans="1:3" x14ac:dyDescent="0.35">
      <c r="A152" s="173" t="s">
        <v>168</v>
      </c>
      <c r="B152" s="187"/>
      <c r="C152" s="188"/>
    </row>
    <row r="153" spans="1:3" x14ac:dyDescent="0.35">
      <c r="A153" s="184" t="s">
        <v>144</v>
      </c>
      <c r="B153" s="170">
        <v>0.66</v>
      </c>
      <c r="C153" s="170">
        <v>0.65</v>
      </c>
    </row>
    <row r="154" spans="1:3" x14ac:dyDescent="0.35">
      <c r="A154" s="47" t="s">
        <v>145</v>
      </c>
      <c r="B154" s="170">
        <v>0.34</v>
      </c>
      <c r="C154" s="170">
        <v>0.35</v>
      </c>
    </row>
    <row r="156" spans="1:3" ht="18" x14ac:dyDescent="0.35">
      <c r="A156" s="182" t="s">
        <v>169</v>
      </c>
      <c r="B156" s="66"/>
      <c r="C156" s="87"/>
    </row>
    <row r="157" spans="1:3" x14ac:dyDescent="0.35">
      <c r="A157" s="180"/>
      <c r="B157" s="66"/>
      <c r="C157" s="87"/>
    </row>
    <row r="158" spans="1:3" x14ac:dyDescent="0.35">
      <c r="A158" s="101"/>
      <c r="B158" s="183">
        <v>2023</v>
      </c>
      <c r="C158" s="183">
        <v>2024</v>
      </c>
    </row>
    <row r="159" spans="1:3" x14ac:dyDescent="0.35">
      <c r="A159" s="173" t="s">
        <v>170</v>
      </c>
      <c r="B159" s="185"/>
      <c r="C159" s="174"/>
    </row>
    <row r="160" spans="1:3" x14ac:dyDescent="0.35">
      <c r="A160" s="184" t="s">
        <v>171</v>
      </c>
      <c r="B160" s="186">
        <v>0.64</v>
      </c>
      <c r="C160" s="186">
        <v>0.63</v>
      </c>
    </row>
    <row r="161" spans="1:3" x14ac:dyDescent="0.35">
      <c r="A161" s="47" t="s">
        <v>172</v>
      </c>
      <c r="B161" s="170">
        <v>0.34</v>
      </c>
      <c r="C161" s="170">
        <v>0.35</v>
      </c>
    </row>
    <row r="162" spans="1:3" x14ac:dyDescent="0.35">
      <c r="A162" s="61" t="s">
        <v>36</v>
      </c>
      <c r="B162" s="170">
        <v>0.02</v>
      </c>
      <c r="C162" s="170">
        <v>0.02</v>
      </c>
    </row>
    <row r="163" spans="1:3" x14ac:dyDescent="0.35">
      <c r="A163" s="173" t="s">
        <v>167</v>
      </c>
      <c r="B163" s="187"/>
      <c r="C163" s="188"/>
    </row>
    <row r="164" spans="1:3" x14ac:dyDescent="0.35">
      <c r="A164" s="184" t="s">
        <v>171</v>
      </c>
      <c r="B164" s="170">
        <v>0.78</v>
      </c>
      <c r="C164" s="170">
        <v>0.75</v>
      </c>
    </row>
    <row r="165" spans="1:3" x14ac:dyDescent="0.35">
      <c r="A165" s="47" t="s">
        <v>172</v>
      </c>
      <c r="B165" s="170">
        <v>0.19</v>
      </c>
      <c r="C165" s="170">
        <v>0.22</v>
      </c>
    </row>
    <row r="166" spans="1:3" x14ac:dyDescent="0.35">
      <c r="A166" s="47" t="s">
        <v>36</v>
      </c>
      <c r="B166" s="170">
        <v>0.03</v>
      </c>
      <c r="C166" s="170">
        <v>0.03</v>
      </c>
    </row>
    <row r="167" spans="1:3" x14ac:dyDescent="0.35">
      <c r="A167" s="173" t="s">
        <v>168</v>
      </c>
      <c r="B167" s="187"/>
      <c r="C167" s="188"/>
    </row>
    <row r="168" spans="1:3" x14ac:dyDescent="0.35">
      <c r="A168" s="184" t="s">
        <v>171</v>
      </c>
      <c r="B168" s="170">
        <v>0.61</v>
      </c>
      <c r="C168" s="170">
        <v>0.59</v>
      </c>
    </row>
    <row r="169" spans="1:3" x14ac:dyDescent="0.35">
      <c r="A169" s="47" t="s">
        <v>172</v>
      </c>
      <c r="B169" s="170">
        <v>0.37</v>
      </c>
      <c r="C169" s="170">
        <v>0.39</v>
      </c>
    </row>
    <row r="170" spans="1:3" x14ac:dyDescent="0.35">
      <c r="A170" s="61" t="s">
        <v>36</v>
      </c>
      <c r="B170" s="170">
        <v>0.02</v>
      </c>
      <c r="C170" s="170">
        <v>0.02</v>
      </c>
    </row>
    <row r="171" spans="1:3" ht="44.5" customHeight="1" x14ac:dyDescent="0.35">
      <c r="A171" s="240" t="s">
        <v>225</v>
      </c>
      <c r="B171" s="240"/>
      <c r="C171" s="240"/>
    </row>
    <row r="172" spans="1:3" ht="32.5" customHeight="1" x14ac:dyDescent="0.35">
      <c r="A172" s="256" t="s">
        <v>224</v>
      </c>
      <c r="B172" s="256"/>
      <c r="C172" s="256"/>
    </row>
    <row r="174" spans="1:3" ht="18" x14ac:dyDescent="0.35">
      <c r="A174" s="182" t="s">
        <v>173</v>
      </c>
      <c r="B174" s="66"/>
      <c r="C174" s="87"/>
    </row>
    <row r="175" spans="1:3" x14ac:dyDescent="0.35">
      <c r="A175" s="180"/>
      <c r="B175" s="66"/>
      <c r="C175" s="87"/>
    </row>
    <row r="176" spans="1:3" ht="46.5" x14ac:dyDescent="0.35">
      <c r="A176" s="101"/>
      <c r="B176" s="18" t="s">
        <v>152</v>
      </c>
    </row>
    <row r="177" spans="1:2" x14ac:dyDescent="0.35">
      <c r="A177" s="257" t="s">
        <v>144</v>
      </c>
      <c r="B177" s="26">
        <v>354</v>
      </c>
    </row>
    <row r="178" spans="1:2" x14ac:dyDescent="0.35">
      <c r="A178" s="258"/>
      <c r="B178" s="65">
        <v>0.75</v>
      </c>
    </row>
    <row r="179" spans="1:2" x14ac:dyDescent="0.35">
      <c r="A179" s="257" t="s">
        <v>145</v>
      </c>
      <c r="B179" s="26">
        <v>115</v>
      </c>
    </row>
    <row r="180" spans="1:2" x14ac:dyDescent="0.35">
      <c r="A180" s="258"/>
      <c r="B180" s="65">
        <v>0.25</v>
      </c>
    </row>
    <row r="181" spans="1:2" x14ac:dyDescent="0.35">
      <c r="A181" s="257" t="s">
        <v>155</v>
      </c>
      <c r="B181" s="26">
        <v>0</v>
      </c>
    </row>
    <row r="182" spans="1:2" x14ac:dyDescent="0.35">
      <c r="A182" s="258"/>
      <c r="B182" s="65">
        <v>0</v>
      </c>
    </row>
    <row r="183" spans="1:2" x14ac:dyDescent="0.35">
      <c r="A183" s="257" t="s">
        <v>146</v>
      </c>
      <c r="B183" s="26">
        <v>0</v>
      </c>
    </row>
    <row r="184" spans="1:2" x14ac:dyDescent="0.35">
      <c r="A184" s="258"/>
      <c r="B184" s="65">
        <v>0</v>
      </c>
    </row>
    <row r="186" spans="1:2" ht="18" x14ac:dyDescent="0.35">
      <c r="A186" s="182" t="s">
        <v>174</v>
      </c>
      <c r="B186" s="66"/>
    </row>
    <row r="187" spans="1:2" x14ac:dyDescent="0.35">
      <c r="A187" s="180"/>
      <c r="B187" s="66"/>
    </row>
    <row r="188" spans="1:2" x14ac:dyDescent="0.35">
      <c r="A188" s="101"/>
      <c r="B188" s="183">
        <v>2024</v>
      </c>
    </row>
    <row r="189" spans="1:2" x14ac:dyDescent="0.35">
      <c r="A189" s="173" t="s">
        <v>175</v>
      </c>
      <c r="B189" s="178"/>
    </row>
    <row r="190" spans="1:2" x14ac:dyDescent="0.35">
      <c r="A190" s="184" t="s">
        <v>176</v>
      </c>
      <c r="B190" s="186" t="s">
        <v>180</v>
      </c>
    </row>
    <row r="191" spans="1:2" x14ac:dyDescent="0.35">
      <c r="A191" s="47" t="s">
        <v>177</v>
      </c>
      <c r="B191" s="170" t="s">
        <v>181</v>
      </c>
    </row>
    <row r="192" spans="1:2" x14ac:dyDescent="0.35">
      <c r="A192" s="173" t="s">
        <v>178</v>
      </c>
      <c r="B192" s="189"/>
    </row>
    <row r="193" spans="1:2" x14ac:dyDescent="0.35">
      <c r="A193" s="184" t="s">
        <v>148</v>
      </c>
      <c r="B193" s="170" t="s">
        <v>182</v>
      </c>
    </row>
    <row r="194" spans="1:2" x14ac:dyDescent="0.35">
      <c r="A194" s="47" t="s">
        <v>167</v>
      </c>
      <c r="B194" s="170" t="s">
        <v>183</v>
      </c>
    </row>
    <row r="195" spans="1:2" x14ac:dyDescent="0.35">
      <c r="A195" s="47" t="s">
        <v>168</v>
      </c>
      <c r="B195" s="170" t="s">
        <v>184</v>
      </c>
    </row>
    <row r="196" spans="1:2" x14ac:dyDescent="0.35">
      <c r="A196" s="173" t="s">
        <v>179</v>
      </c>
      <c r="B196" s="189"/>
    </row>
    <row r="197" spans="1:2" x14ac:dyDescent="0.35">
      <c r="A197" s="184" t="s">
        <v>148</v>
      </c>
      <c r="B197" s="170" t="s">
        <v>185</v>
      </c>
    </row>
    <row r="198" spans="1:2" x14ac:dyDescent="0.35">
      <c r="A198" s="47" t="s">
        <v>167</v>
      </c>
      <c r="B198" s="170" t="s">
        <v>182</v>
      </c>
    </row>
    <row r="199" spans="1:2" x14ac:dyDescent="0.35">
      <c r="A199" s="47" t="s">
        <v>168</v>
      </c>
      <c r="B199" s="170" t="s">
        <v>186</v>
      </c>
    </row>
    <row r="200" spans="1:2" ht="40.5" customHeight="1" x14ac:dyDescent="0.35">
      <c r="A200" s="261" t="s">
        <v>223</v>
      </c>
      <c r="B200" s="261"/>
    </row>
    <row r="201" spans="1:2" s="211" customFormat="1" ht="40.5" customHeight="1" x14ac:dyDescent="0.35">
      <c r="A201" s="255" t="s">
        <v>224</v>
      </c>
      <c r="B201" s="255"/>
    </row>
  </sheetData>
  <mergeCells count="44">
    <mergeCell ref="A20:B20"/>
    <mergeCell ref="A28:B28"/>
    <mergeCell ref="A200:B200"/>
    <mergeCell ref="A171:C171"/>
    <mergeCell ref="A98:B98"/>
    <mergeCell ref="A133:B133"/>
    <mergeCell ref="A32:A33"/>
    <mergeCell ref="A34:A35"/>
    <mergeCell ref="A36:A37"/>
    <mergeCell ref="A38:A39"/>
    <mergeCell ref="A40:A41"/>
    <mergeCell ref="A42:A43"/>
    <mergeCell ref="A45:A46"/>
    <mergeCell ref="A47:A48"/>
    <mergeCell ref="A49:A50"/>
    <mergeCell ref="A52:A53"/>
    <mergeCell ref="A54:A55"/>
    <mergeCell ref="A58:A59"/>
    <mergeCell ref="A60:A61"/>
    <mergeCell ref="A62:A63"/>
    <mergeCell ref="A64:A65"/>
    <mergeCell ref="A66:A67"/>
    <mergeCell ref="A68:A69"/>
    <mergeCell ref="A71:A72"/>
    <mergeCell ref="A73:A74"/>
    <mergeCell ref="A75:A76"/>
    <mergeCell ref="A78:A79"/>
    <mergeCell ref="A80:A81"/>
    <mergeCell ref="A84:A85"/>
    <mergeCell ref="A87:A88"/>
    <mergeCell ref="A89:A90"/>
    <mergeCell ref="A129:A130"/>
    <mergeCell ref="A131:A132"/>
    <mergeCell ref="A91:A92"/>
    <mergeCell ref="A94:A95"/>
    <mergeCell ref="A96:A97"/>
    <mergeCell ref="A118:B118"/>
    <mergeCell ref="A127:A128"/>
    <mergeCell ref="A201:B201"/>
    <mergeCell ref="A172:C172"/>
    <mergeCell ref="A177:A178"/>
    <mergeCell ref="A179:A180"/>
    <mergeCell ref="A181:A182"/>
    <mergeCell ref="A183:A184"/>
  </mergeCells>
  <phoneticPr fontId="1" type="noConversion"/>
  <pageMargins left="0.75" right="0.75" top="1" bottom="1" header="0.5" footer="0.5"/>
  <pageSetup fitToHeight="4"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6:H46"/>
  <sheetViews>
    <sheetView showGridLines="0" tabSelected="1" zoomScale="70" zoomScaleNormal="70" workbookViewId="0">
      <pane ySplit="8" topLeftCell="A9" activePane="bottomLeft" state="frozen"/>
      <selection pane="bottomLeft" activeCell="K22" sqref="K22"/>
    </sheetView>
  </sheetViews>
  <sheetFormatPr defaultColWidth="10.5" defaultRowHeight="15.5" x14ac:dyDescent="0.35"/>
  <cols>
    <col min="1" max="1" width="64.83203125" style="1" customWidth="1"/>
    <col min="2" max="6" width="18.5" style="1" customWidth="1"/>
    <col min="7" max="7" width="10.5" style="1"/>
    <col min="8" max="8" width="10.08203125" style="1" customWidth="1"/>
    <col min="9" max="16384" width="10.5" style="1"/>
  </cols>
  <sheetData>
    <row r="6" spans="1:7" x14ac:dyDescent="0.35">
      <c r="C6" s="9"/>
    </row>
    <row r="7" spans="1:7" ht="28" x14ac:dyDescent="0.35">
      <c r="A7" s="226" t="s">
        <v>65</v>
      </c>
      <c r="B7" s="226"/>
      <c r="C7" s="226"/>
      <c r="D7" s="226"/>
      <c r="F7" s="81"/>
    </row>
    <row r="8" spans="1:7" ht="28" x14ac:dyDescent="0.35">
      <c r="A8" s="227" t="s">
        <v>3</v>
      </c>
      <c r="B8" s="228"/>
      <c r="C8" s="228"/>
      <c r="D8" s="228"/>
      <c r="F8" s="82"/>
    </row>
    <row r="9" spans="1:7" ht="28" x14ac:dyDescent="0.35">
      <c r="A9" s="50"/>
      <c r="B9" s="51"/>
      <c r="C9" s="51"/>
      <c r="D9" s="51"/>
      <c r="F9" s="82"/>
    </row>
    <row r="10" spans="1:7" x14ac:dyDescent="0.35">
      <c r="A10" s="10"/>
      <c r="B10" s="9"/>
      <c r="C10" s="9"/>
      <c r="D10" s="9"/>
      <c r="E10" s="9"/>
      <c r="F10" s="9"/>
    </row>
    <row r="11" spans="1:7" x14ac:dyDescent="0.35">
      <c r="B11" s="3"/>
    </row>
    <row r="12" spans="1:7" x14ac:dyDescent="0.35">
      <c r="A12" s="137" t="s">
        <v>226</v>
      </c>
      <c r="B12" s="139"/>
      <c r="C12" s="135">
        <v>2021</v>
      </c>
      <c r="D12" s="68">
        <v>2022</v>
      </c>
      <c r="E12" s="68">
        <v>2023</v>
      </c>
      <c r="F12" s="83">
        <v>2024</v>
      </c>
      <c r="G12" s="13"/>
    </row>
    <row r="13" spans="1:7" x14ac:dyDescent="0.35">
      <c r="A13" s="138" t="s">
        <v>1</v>
      </c>
      <c r="B13" s="140"/>
      <c r="C13" s="136"/>
      <c r="D13" s="23"/>
      <c r="E13" s="23"/>
      <c r="F13" s="23"/>
      <c r="G13" s="215"/>
    </row>
    <row r="14" spans="1:7" x14ac:dyDescent="0.35">
      <c r="A14" s="264" t="s">
        <v>111</v>
      </c>
      <c r="B14" s="212" t="s">
        <v>112</v>
      </c>
      <c r="C14" s="14">
        <v>0</v>
      </c>
      <c r="D14" s="14">
        <v>0</v>
      </c>
      <c r="E14" s="14">
        <v>0</v>
      </c>
      <c r="F14" s="14">
        <v>0</v>
      </c>
      <c r="G14" s="271"/>
    </row>
    <row r="15" spans="1:7" x14ac:dyDescent="0.35">
      <c r="A15" s="265"/>
      <c r="B15" s="213" t="s">
        <v>219</v>
      </c>
      <c r="C15" s="14">
        <v>0</v>
      </c>
      <c r="D15" s="14">
        <v>0</v>
      </c>
      <c r="E15" s="14">
        <v>0</v>
      </c>
      <c r="F15" s="14">
        <v>0</v>
      </c>
      <c r="G15" s="271"/>
    </row>
    <row r="16" spans="1:7" x14ac:dyDescent="0.35">
      <c r="A16" s="264" t="s">
        <v>113</v>
      </c>
      <c r="B16" s="212" t="s">
        <v>112</v>
      </c>
      <c r="C16" s="14">
        <v>2</v>
      </c>
      <c r="D16" s="14">
        <v>1</v>
      </c>
      <c r="E16" s="14">
        <v>1</v>
      </c>
      <c r="F16" s="14">
        <v>1</v>
      </c>
      <c r="G16" s="272"/>
    </row>
    <row r="17" spans="1:7" x14ac:dyDescent="0.35">
      <c r="A17" s="265"/>
      <c r="B17" s="213" t="s">
        <v>219</v>
      </c>
      <c r="C17" s="67">
        <v>0.01</v>
      </c>
      <c r="D17" s="14">
        <v>5.0000000000000001E-3</v>
      </c>
      <c r="E17" s="14">
        <v>5.0000000000000001E-3</v>
      </c>
      <c r="F17" s="14">
        <v>5.0000000000000001E-3</v>
      </c>
      <c r="G17" s="272"/>
    </row>
    <row r="18" spans="1:7" ht="15.5" customHeight="1" x14ac:dyDescent="0.35">
      <c r="A18" s="268" t="s">
        <v>114</v>
      </c>
      <c r="B18" s="212" t="s">
        <v>112</v>
      </c>
      <c r="C18" s="14">
        <v>34</v>
      </c>
      <c r="D18" s="143">
        <v>32</v>
      </c>
      <c r="E18" s="143">
        <v>27</v>
      </c>
      <c r="F18" s="143">
        <v>23</v>
      </c>
      <c r="G18" s="216"/>
    </row>
    <row r="19" spans="1:7" x14ac:dyDescent="0.35">
      <c r="A19" s="269"/>
      <c r="B19" s="213" t="s">
        <v>219</v>
      </c>
      <c r="C19" s="14">
        <v>0.17399999999999999</v>
      </c>
      <c r="D19" s="143">
        <v>0.16300000000000001</v>
      </c>
      <c r="E19" s="143">
        <v>0.13900000000000001</v>
      </c>
      <c r="F19" s="144">
        <v>0.12</v>
      </c>
      <c r="G19" s="96"/>
    </row>
    <row r="20" spans="1:7" x14ac:dyDescent="0.35">
      <c r="A20" s="264"/>
      <c r="B20" s="213" t="s">
        <v>220</v>
      </c>
      <c r="C20" s="109" t="s">
        <v>83</v>
      </c>
      <c r="D20" s="109" t="s">
        <v>83</v>
      </c>
      <c r="E20" s="109" t="s">
        <v>83</v>
      </c>
      <c r="F20" s="144">
        <v>0.6</v>
      </c>
      <c r="G20" s="96"/>
    </row>
    <row r="21" spans="1:7" x14ac:dyDescent="0.35">
      <c r="A21" s="21" t="s">
        <v>115</v>
      </c>
      <c r="B21" s="214" t="s">
        <v>116</v>
      </c>
      <c r="C21" s="97">
        <f>39276500/1000000</f>
        <v>39.276499999999999</v>
      </c>
      <c r="D21" s="145">
        <f>39128500/1000000</f>
        <v>39.128500000000003</v>
      </c>
      <c r="E21" s="145">
        <f>38956092/1000000</f>
        <v>38.956091999999998</v>
      </c>
      <c r="F21" s="145">
        <v>38.299999999999997</v>
      </c>
      <c r="G21" s="96"/>
    </row>
    <row r="22" spans="1:7" x14ac:dyDescent="0.35">
      <c r="A22" s="106" t="s">
        <v>117</v>
      </c>
      <c r="B22" s="214" t="s">
        <v>112</v>
      </c>
      <c r="C22" s="109" t="s">
        <v>83</v>
      </c>
      <c r="D22" s="109" t="s">
        <v>83</v>
      </c>
      <c r="E22" s="109" t="s">
        <v>83</v>
      </c>
      <c r="F22" s="72">
        <v>0</v>
      </c>
      <c r="G22" s="96"/>
    </row>
    <row r="23" spans="1:7" x14ac:dyDescent="0.35">
      <c r="A23" s="106" t="s">
        <v>118</v>
      </c>
      <c r="B23" s="214" t="s">
        <v>112</v>
      </c>
      <c r="C23" s="109" t="s">
        <v>83</v>
      </c>
      <c r="D23" s="109" t="s">
        <v>83</v>
      </c>
      <c r="E23" s="109" t="s">
        <v>83</v>
      </c>
      <c r="F23" s="72">
        <v>580</v>
      </c>
      <c r="G23" s="96"/>
    </row>
    <row r="24" spans="1:7" x14ac:dyDescent="0.35">
      <c r="A24" s="106" t="s">
        <v>119</v>
      </c>
      <c r="B24" s="141" t="s">
        <v>120</v>
      </c>
      <c r="C24" s="109" t="s">
        <v>83</v>
      </c>
      <c r="D24" s="109" t="s">
        <v>83</v>
      </c>
      <c r="E24" s="109" t="s">
        <v>83</v>
      </c>
      <c r="F24" s="146">
        <v>1</v>
      </c>
      <c r="G24" s="96"/>
    </row>
    <row r="25" spans="1:7" ht="23" customHeight="1" x14ac:dyDescent="0.35">
      <c r="A25" s="22" t="s">
        <v>121</v>
      </c>
      <c r="B25" s="142"/>
      <c r="C25" s="23"/>
      <c r="D25" s="23"/>
      <c r="E25" s="23"/>
      <c r="F25" s="23"/>
      <c r="G25" s="13"/>
    </row>
    <row r="26" spans="1:7" ht="15.5" customHeight="1" x14ac:dyDescent="0.35">
      <c r="A26" s="264" t="s">
        <v>111</v>
      </c>
      <c r="B26" s="212" t="s">
        <v>112</v>
      </c>
      <c r="C26" s="44">
        <v>2</v>
      </c>
      <c r="D26" s="44">
        <v>0</v>
      </c>
      <c r="E26" s="44">
        <v>0</v>
      </c>
      <c r="F26" s="44">
        <v>0</v>
      </c>
      <c r="G26" s="270"/>
    </row>
    <row r="27" spans="1:7" x14ac:dyDescent="0.35">
      <c r="A27" s="265"/>
      <c r="B27" s="213" t="s">
        <v>219</v>
      </c>
      <c r="C27" s="44">
        <v>0.01</v>
      </c>
      <c r="D27" s="44">
        <v>0</v>
      </c>
      <c r="E27" s="44">
        <v>0</v>
      </c>
      <c r="F27" s="44">
        <v>0</v>
      </c>
      <c r="G27" s="270"/>
    </row>
    <row r="28" spans="1:7" ht="15.5" customHeight="1" x14ac:dyDescent="0.35">
      <c r="A28" s="264" t="s">
        <v>113</v>
      </c>
      <c r="B28" s="212" t="s">
        <v>112</v>
      </c>
      <c r="C28" s="44">
        <v>3</v>
      </c>
      <c r="D28" s="44">
        <v>2</v>
      </c>
      <c r="E28" s="44">
        <v>0</v>
      </c>
      <c r="F28" s="44">
        <v>1</v>
      </c>
      <c r="G28" s="270"/>
    </row>
    <row r="29" spans="1:7" x14ac:dyDescent="0.35">
      <c r="A29" s="265"/>
      <c r="B29" s="213" t="s">
        <v>219</v>
      </c>
      <c r="C29" s="44">
        <v>1.6E-2</v>
      </c>
      <c r="D29" s="44">
        <v>1.0999999999999999E-2</v>
      </c>
      <c r="E29" s="44">
        <v>0</v>
      </c>
      <c r="F29" s="44">
        <v>6.0000000000000001E-3</v>
      </c>
      <c r="G29" s="270"/>
    </row>
    <row r="30" spans="1:7" ht="15.5" customHeight="1" x14ac:dyDescent="0.35">
      <c r="A30" s="268" t="s">
        <v>114</v>
      </c>
      <c r="B30" s="212" t="s">
        <v>112</v>
      </c>
      <c r="C30" s="44">
        <v>46</v>
      </c>
      <c r="D30" s="147">
        <v>14</v>
      </c>
      <c r="E30" s="147">
        <v>21</v>
      </c>
      <c r="F30" s="147">
        <v>20</v>
      </c>
      <c r="G30" s="96"/>
    </row>
    <row r="31" spans="1:7" x14ac:dyDescent="0.35">
      <c r="A31" s="269"/>
      <c r="B31" s="213" t="s">
        <v>219</v>
      </c>
      <c r="C31" s="148">
        <v>0.252</v>
      </c>
      <c r="D31" s="148">
        <v>7.6999999999999999E-2</v>
      </c>
      <c r="E31" s="149">
        <v>0.14000000000000001</v>
      </c>
      <c r="F31" s="148">
        <v>0.13600000000000001</v>
      </c>
      <c r="G31" s="96"/>
    </row>
    <row r="32" spans="1:7" x14ac:dyDescent="0.35">
      <c r="A32" s="264"/>
      <c r="B32" s="213" t="s">
        <v>220</v>
      </c>
      <c r="C32" s="109" t="s">
        <v>83</v>
      </c>
      <c r="D32" s="109" t="s">
        <v>83</v>
      </c>
      <c r="E32" s="109" t="s">
        <v>83</v>
      </c>
      <c r="F32" s="148">
        <v>0.68200000000000005</v>
      </c>
      <c r="G32" s="96"/>
    </row>
    <row r="33" spans="1:8" x14ac:dyDescent="0.35">
      <c r="A33" s="106" t="s">
        <v>115</v>
      </c>
      <c r="B33" s="214" t="s">
        <v>116</v>
      </c>
      <c r="C33" s="162">
        <v>36.6</v>
      </c>
      <c r="D33" s="162">
        <v>36.4</v>
      </c>
      <c r="E33" s="162">
        <v>30</v>
      </c>
      <c r="F33" s="162">
        <v>29.3</v>
      </c>
      <c r="G33" s="13"/>
    </row>
    <row r="34" spans="1:8" x14ac:dyDescent="0.35">
      <c r="A34" s="106" t="s">
        <v>119</v>
      </c>
      <c r="B34" s="141" t="s">
        <v>120</v>
      </c>
      <c r="C34" s="109" t="s">
        <v>83</v>
      </c>
      <c r="D34" s="109" t="s">
        <v>83</v>
      </c>
      <c r="E34" s="109" t="s">
        <v>83</v>
      </c>
      <c r="F34" s="146">
        <v>1</v>
      </c>
      <c r="G34" s="107"/>
    </row>
    <row r="35" spans="1:8" ht="24.5" customHeight="1" x14ac:dyDescent="0.35">
      <c r="A35" s="22" t="s">
        <v>32</v>
      </c>
      <c r="B35" s="142"/>
      <c r="C35" s="23"/>
      <c r="D35" s="23"/>
      <c r="E35" s="23"/>
      <c r="F35" s="23"/>
      <c r="G35" s="13"/>
    </row>
    <row r="36" spans="1:8" x14ac:dyDescent="0.35">
      <c r="A36" s="106" t="s">
        <v>122</v>
      </c>
      <c r="B36" s="213" t="s">
        <v>219</v>
      </c>
      <c r="C36" s="67">
        <v>0.21099999999999999</v>
      </c>
      <c r="D36" s="67">
        <v>0.122</v>
      </c>
      <c r="E36" s="67">
        <v>0.13900000000000001</v>
      </c>
      <c r="F36" s="67">
        <v>0.127</v>
      </c>
      <c r="G36" s="13"/>
    </row>
    <row r="37" spans="1:8" ht="28" customHeight="1" x14ac:dyDescent="0.35">
      <c r="A37" s="62" t="s">
        <v>33</v>
      </c>
      <c r="B37" s="62"/>
      <c r="C37" s="56">
        <v>0.69</v>
      </c>
      <c r="D37" s="56">
        <v>0.74</v>
      </c>
      <c r="E37" s="56">
        <v>0.64</v>
      </c>
      <c r="F37" s="150" t="s">
        <v>40</v>
      </c>
      <c r="G37" s="39"/>
    </row>
    <row r="38" spans="1:8" s="3" customFormat="1" ht="30" customHeight="1" x14ac:dyDescent="0.35">
      <c r="A38" s="266" t="s">
        <v>237</v>
      </c>
      <c r="B38" s="266"/>
      <c r="C38" s="266"/>
      <c r="D38" s="266"/>
      <c r="E38" s="266"/>
      <c r="F38" s="266"/>
      <c r="G38" s="57"/>
    </row>
    <row r="39" spans="1:8" s="3" customFormat="1" ht="33.5" customHeight="1" x14ac:dyDescent="0.35">
      <c r="A39" s="266" t="s">
        <v>236</v>
      </c>
      <c r="B39" s="266"/>
      <c r="C39" s="266"/>
      <c r="D39" s="266"/>
      <c r="E39" s="266"/>
      <c r="F39" s="266"/>
      <c r="G39" s="57"/>
    </row>
    <row r="40" spans="1:8" s="3" customFormat="1" x14ac:dyDescent="0.35">
      <c r="A40" s="209" t="s">
        <v>238</v>
      </c>
      <c r="B40" s="209"/>
      <c r="C40" s="209"/>
      <c r="D40" s="209"/>
      <c r="E40" s="209"/>
      <c r="F40" s="209"/>
      <c r="G40" s="57"/>
    </row>
    <row r="41" spans="1:8" s="3" customFormat="1" x14ac:dyDescent="0.35">
      <c r="A41" s="151"/>
      <c r="B41" s="151"/>
      <c r="C41" s="151"/>
      <c r="D41" s="151"/>
      <c r="E41" s="151"/>
      <c r="F41" s="151"/>
      <c r="G41" s="57"/>
    </row>
    <row r="42" spans="1:8" x14ac:dyDescent="0.35">
      <c r="A42" s="41" t="s">
        <v>37</v>
      </c>
      <c r="B42" s="153"/>
      <c r="C42" s="152">
        <v>2021</v>
      </c>
      <c r="D42" s="63">
        <v>2022</v>
      </c>
      <c r="E42" s="63">
        <v>2023</v>
      </c>
      <c r="F42" s="80">
        <v>2024</v>
      </c>
    </row>
    <row r="43" spans="1:8" x14ac:dyDescent="0.35">
      <c r="A43" s="156" t="s">
        <v>30</v>
      </c>
      <c r="B43" s="157"/>
      <c r="C43" s="159">
        <v>10</v>
      </c>
      <c r="D43" s="160">
        <v>10</v>
      </c>
      <c r="E43" s="160">
        <v>12</v>
      </c>
      <c r="F43" s="160">
        <v>7</v>
      </c>
      <c r="G43" s="96"/>
    </row>
    <row r="44" spans="1:8" x14ac:dyDescent="0.35">
      <c r="A44" s="156" t="s">
        <v>123</v>
      </c>
      <c r="B44" s="158"/>
      <c r="C44" s="161">
        <v>2.5999999999999999E-2</v>
      </c>
      <c r="D44" s="43">
        <v>2.5999999999999999E-2</v>
      </c>
      <c r="E44" s="43">
        <v>3.5000000000000003E-2</v>
      </c>
      <c r="F44" s="43">
        <v>2.1000000000000001E-2</v>
      </c>
      <c r="G44" s="96"/>
    </row>
    <row r="45" spans="1:8" x14ac:dyDescent="0.35">
      <c r="A45" s="154" t="s">
        <v>31</v>
      </c>
      <c r="B45" s="155"/>
      <c r="C45" s="161">
        <v>0.21099999999999999</v>
      </c>
      <c r="D45" s="43">
        <v>5.5E-2</v>
      </c>
      <c r="E45" s="43">
        <v>4.5999999999999999E-2</v>
      </c>
      <c r="F45" s="43">
        <v>4.3999999999999997E-2</v>
      </c>
      <c r="G45" s="96"/>
    </row>
    <row r="46" spans="1:8" ht="100" customHeight="1" x14ac:dyDescent="0.35">
      <c r="A46" s="266" t="s">
        <v>124</v>
      </c>
      <c r="B46" s="266"/>
      <c r="C46" s="267"/>
      <c r="D46" s="267"/>
      <c r="E46" s="267"/>
      <c r="F46" s="267"/>
      <c r="G46" s="2"/>
      <c r="H46" s="2"/>
    </row>
  </sheetData>
  <mergeCells count="15">
    <mergeCell ref="G26:G27"/>
    <mergeCell ref="A28:A29"/>
    <mergeCell ref="G28:G29"/>
    <mergeCell ref="G14:G15"/>
    <mergeCell ref="A16:A17"/>
    <mergeCell ref="G16:G17"/>
    <mergeCell ref="A7:D7"/>
    <mergeCell ref="A8:D8"/>
    <mergeCell ref="A14:A15"/>
    <mergeCell ref="A26:A27"/>
    <mergeCell ref="A46:F46"/>
    <mergeCell ref="A18:A20"/>
    <mergeCell ref="A30:A32"/>
    <mergeCell ref="A38:F38"/>
    <mergeCell ref="A39:F39"/>
  </mergeCells>
  <phoneticPr fontId="1" type="noConversion"/>
  <pageMargins left="0.75" right="0.75" top="1" bottom="1" header="0.5" footer="0.5"/>
  <pageSetup fitToHeight="2" orientation="landscape" horizontalDpi="4294967292" verticalDpi="4294967292" r:id="rId1"/>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6E6FFA3593EF4999AF3470B4116107" ma:contentTypeVersion="18" ma:contentTypeDescription="Create a new document." ma:contentTypeScope="" ma:versionID="64591e6ac781038b07e9e110bf647fe9">
  <xsd:schema xmlns:xsd="http://www.w3.org/2001/XMLSchema" xmlns:xs="http://www.w3.org/2001/XMLSchema" xmlns:p="http://schemas.microsoft.com/office/2006/metadata/properties" xmlns:ns3="84be0485-6175-4734-a0d6-6e3daddb4e07" xmlns:ns4="ea00a0ce-5e38-4f18-b790-e465c4a4a06f" targetNamespace="http://schemas.microsoft.com/office/2006/metadata/properties" ma:root="true" ma:fieldsID="43a30ff8d91b5cef387cfcaec5f6b790" ns3:_="" ns4:_="">
    <xsd:import namespace="84be0485-6175-4734-a0d6-6e3daddb4e07"/>
    <xsd:import namespace="ea00a0ce-5e38-4f18-b790-e465c4a4a06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e0485-6175-4734-a0d6-6e3daddb4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00a0ce-5e38-4f18-b790-e465c4a4a0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
</file>

<file path=customXml/item4.xml><?xml version="1.0" encoding="utf-8"?>
<p:properties xmlns:p="http://schemas.microsoft.com/office/2006/metadata/properties" xmlns:xsi="http://www.w3.org/2001/XMLSchema-instance" xmlns:pc="http://schemas.microsoft.com/office/infopath/2007/PartnerControls">
  <documentManagement>
    <_activity xmlns="84be0485-6175-4734-a0d6-6e3daddb4e07" xsi:nil="true"/>
  </documentManagement>
</p:properties>
</file>

<file path=customXml/item5.xml><?xml version="1.0" encoding="utf-8"?>
<sisl xmlns:xsi="http://www.w3.org/2001/XMLSchema-instance" xmlns:xsd="http://www.w3.org/2001/XMLSchema" xmlns="http://www.boldonjames.com/2008/01/sie/internal/label" sislVersion="0" policy="a10f9ac0-5937-4b4f-b459-96aedd9ed2c5" origin="userSelected">
  <element uid="9920fcc9-9f43-4d43-9e3e-b98a219cfd55" value=""/>
</sisl>
</file>

<file path=customXml/item6.xml>
</file>

<file path=customXml/itemProps1.xml><?xml version="1.0" encoding="utf-8"?>
<ds:datastoreItem xmlns:ds="http://schemas.openxmlformats.org/officeDocument/2006/customXml" ds:itemID="{4F6DEF36-F28E-4DC2-BA5B-1FA1BE6A5401}">
  <ds:schemaRefs>
    <ds:schemaRef ds:uri="http://schemas.microsoft.com/sharepoint/v3/contenttype/forms"/>
  </ds:schemaRefs>
</ds:datastoreItem>
</file>

<file path=customXml/itemProps2.xml><?xml version="1.0" encoding="utf-8"?>
<ds:datastoreItem xmlns:ds="http://schemas.openxmlformats.org/officeDocument/2006/customXml" ds:itemID="{4C02BF79-FC06-4EC9-82E2-AC58E7E68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e0485-6175-4734-a0d6-6e3daddb4e07"/>
    <ds:schemaRef ds:uri="ea00a0ce-5e38-4f18-b790-e465c4a4a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5A6B0-FDE4-4D02-A625-2DF8BE09763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8BE37145-3B7D-4D46-8581-FD8E21241E88}">
  <ds:schemaRefs>
    <ds:schemaRef ds:uri="ea00a0ce-5e38-4f18-b790-e465c4a4a06f"/>
    <ds:schemaRef ds:uri="84be0485-6175-4734-a0d6-6e3daddb4e07"/>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40C4CF60-9DE1-4041-8424-34E74E14A6E3}">
  <ds:schemaRefs>
    <ds:schemaRef ds:uri="http://www.w3.org/2001/XMLSchema"/>
    <ds:schemaRef ds:uri="http://www.boldonjames.com/2008/01/sie/internal/label"/>
  </ds:schemaRefs>
</ds:datastoreItem>
</file>

<file path=customXml/itemProps6.xml><?xml version="1.0" encoding="utf-8"?>
<ds:datastoreItem xmlns:ds="http://schemas.openxmlformats.org/officeDocument/2006/customXml" ds:itemID="{42824534-74A6-482F-AD8D-09C454C1DF76}">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ab600bf3-54ae-4595-bfc0-4225f2e608de}" enabled="1" method="Standard" siteId="{fbe62081-06d8-481d-baa0-34149cfefa5f}"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GHG &amp; Energy</vt:lpstr>
      <vt:lpstr>Environment</vt:lpstr>
      <vt:lpstr>Employees</vt:lpstr>
      <vt:lpstr>Safety</vt:lpstr>
      <vt:lpstr>Environment!_Hlk493264572</vt:lpstr>
      <vt:lpstr>Employees!Print_Area</vt:lpstr>
      <vt:lpstr>Environment!Print_Area</vt:lpstr>
      <vt:lpstr>'GHG &amp; Energy'!Print_Area</vt:lpstr>
      <vt:lpstr>Safety!Print_Area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Fricke, Patricia A</dc:creator>
  <cp:lastModifiedBy>Kondrlova, Romi</cp:lastModifiedBy>
  <cp:lastPrinted>2018-08-29T15:39:16Z</cp:lastPrinted>
  <dcterms:created xsi:type="dcterms:W3CDTF">2015-09-04T18:17:30Z</dcterms:created>
  <dcterms:modified xsi:type="dcterms:W3CDTF">2025-04-15T07:20:03Z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d53d8329-4228-4af9-bfb9-cfb8b9f8e0a0</vt:lpwstr>
  </property>
  <property fmtid="{D5CDD505-2E9C-101B-9397-08002B2CF9AE}" pid="3" name="bjSaver">
    <vt:lpwstr>YjS+eYE9fSGmyoFSNUojkTNLd364S+b6</vt:lpwstr>
  </property>
  <property fmtid="{D5CDD505-2E9C-101B-9397-08002B2CF9AE}" pid="4" name="_NewReviewCycle">
    <vt:lpwstr/>
  </property>
  <property fmtid="{D5CDD505-2E9C-101B-9397-08002B2CF9AE}" pid="5" name="ContentTypeId">
    <vt:lpwstr>0x010100B06E6FFA3593EF4999AF3470B4116107</vt:lpwstr>
  </property>
  <property fmtid="{D5CDD505-2E9C-101B-9397-08002B2CF9AE}" pid="6"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7" name="bjDocumentLabelXML-0">
    <vt:lpwstr>ames.com/2008/01/sie/internal/label"&gt;&lt;element uid="9920fcc9-9f43-4d43-9e3e-b98a219cfd55" value="" /&gt;&lt;/sisl&gt;</vt:lpwstr>
  </property>
  <property fmtid="{D5CDD505-2E9C-101B-9397-08002B2CF9AE}" pid="8" name="bjDocumentSecurityLabel">
    <vt:lpwstr>Not Classified</vt:lpwstr>
  </property>
  <property fmtid="{D5CDD505-2E9C-101B-9397-08002B2CF9AE}" pid="9" name="MSIP_Label_ab600bf3-54ae-4595-bfc0-4225f2e608de_Enabled">
    <vt:lpwstr>true</vt:lpwstr>
  </property>
  <property fmtid="{D5CDD505-2E9C-101B-9397-08002B2CF9AE}" pid="10" name="MSIP_Label_ab600bf3-54ae-4595-bfc0-4225f2e608de_SetDate">
    <vt:lpwstr>2022-04-11T21:18:27Z</vt:lpwstr>
  </property>
  <property fmtid="{D5CDD505-2E9C-101B-9397-08002B2CF9AE}" pid="11" name="MSIP_Label_ab600bf3-54ae-4595-bfc0-4225f2e608de_Method">
    <vt:lpwstr>Standard</vt:lpwstr>
  </property>
  <property fmtid="{D5CDD505-2E9C-101B-9397-08002B2CF9AE}" pid="12" name="MSIP_Label_ab600bf3-54ae-4595-bfc0-4225f2e608de_Name">
    <vt:lpwstr>ab600bf3-54ae-4595-bfc0-4225f2e608de</vt:lpwstr>
  </property>
  <property fmtid="{D5CDD505-2E9C-101B-9397-08002B2CF9AE}" pid="13" name="MSIP_Label_ab600bf3-54ae-4595-bfc0-4225f2e608de_SiteId">
    <vt:lpwstr>fbe62081-06d8-481d-baa0-34149cfefa5f</vt:lpwstr>
  </property>
  <property fmtid="{D5CDD505-2E9C-101B-9397-08002B2CF9AE}" pid="14" name="MSIP_Label_ab600bf3-54ae-4595-bfc0-4225f2e608de_ActionId">
    <vt:lpwstr>d7a3ec0c-2c55-4dcb-8c94-4eb9e4e06680</vt:lpwstr>
  </property>
  <property fmtid="{D5CDD505-2E9C-101B-9397-08002B2CF9AE}" pid="15" name="MSIP_Label_ab600bf3-54ae-4595-bfc0-4225f2e608de_ContentBits">
    <vt:lpwstr>0</vt:lpwstr>
  </property>
</Properties>
</file>